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F43" i="1" s="1"/>
  <c r="A33" i="1"/>
  <c r="L32" i="1"/>
  <c r="J32" i="1"/>
  <c r="I32" i="1"/>
  <c r="H32" i="1"/>
  <c r="G32" i="1"/>
  <c r="B24" i="1"/>
  <c r="A24" i="1"/>
  <c r="L23" i="1"/>
  <c r="L24" i="1" s="1"/>
  <c r="J23" i="1"/>
  <c r="J24" i="1" s="1"/>
  <c r="I23" i="1"/>
  <c r="H23" i="1"/>
  <c r="G23" i="1"/>
  <c r="G24" i="1" s="1"/>
  <c r="F23" i="1"/>
  <c r="F24" i="1" s="1"/>
  <c r="H157" i="1" l="1"/>
  <c r="F157" i="1"/>
  <c r="L157" i="1"/>
  <c r="J157" i="1"/>
  <c r="I157" i="1"/>
  <c r="G157" i="1"/>
  <c r="G138" i="1"/>
  <c r="H138" i="1"/>
  <c r="L138" i="1"/>
  <c r="J138" i="1"/>
  <c r="I138" i="1"/>
  <c r="F138" i="1"/>
  <c r="I119" i="1"/>
  <c r="L119" i="1"/>
  <c r="H119" i="1"/>
  <c r="J119" i="1"/>
  <c r="G119" i="1"/>
  <c r="F119" i="1"/>
  <c r="G100" i="1"/>
  <c r="L100" i="1"/>
  <c r="J100" i="1"/>
  <c r="I100" i="1"/>
  <c r="H100" i="1"/>
  <c r="F100" i="1"/>
  <c r="L81" i="1"/>
  <c r="J81" i="1"/>
  <c r="I81" i="1"/>
  <c r="H81" i="1"/>
  <c r="G81" i="1"/>
  <c r="F81" i="1"/>
  <c r="G62" i="1"/>
  <c r="J62" i="1"/>
  <c r="L62" i="1"/>
  <c r="I62" i="1"/>
  <c r="H62" i="1"/>
  <c r="F62" i="1"/>
  <c r="L43" i="1"/>
  <c r="J43" i="1"/>
  <c r="I43" i="1"/>
  <c r="H43" i="1"/>
  <c r="G43" i="1"/>
  <c r="H24" i="1"/>
  <c r="I24" i="1"/>
  <c r="F196" i="1" l="1"/>
  <c r="J196" i="1"/>
  <c r="G196" i="1"/>
  <c r="L196" i="1"/>
  <c r="H196" i="1"/>
  <c r="I196" i="1"/>
</calcChain>
</file>

<file path=xl/sharedStrings.xml><?xml version="1.0" encoding="utf-8"?>
<sst xmlns="http://schemas.openxmlformats.org/spreadsheetml/2006/main" count="320" uniqueCount="107">
  <si>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</si>
  <si>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</si>
  <si>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</si>
  <si>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</si>
  <si>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</si>
  <si>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</si>
  <si>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</si>
  <si>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</si>
  <si>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</si>
  <si>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</si>
  <si>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</si>
  <si>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</si>
  <si>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</si>
  <si>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</si>
  <si>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</si>
  <si>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</si>
  <si>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</si>
  <si>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</si>
  <si>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</si>
  <si>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</si>
  <si>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</si>
  <si>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</si>
  <si>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</si>
  <si>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</si>
  <si>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</si>
  <si>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</si>
  <si>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</si>
  <si>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</si>
  <si>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</si>
  <si>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</si>
  <si>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</si>
  <si>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</si>
  <si>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</si>
  <si>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</si>
  <si>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</si>
  <si>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</si>
  <si>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</si>
  <si>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</si>
  <si>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</si>
  <si>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Каверина С.Г.</t>
  </si>
  <si>
    <t>Директор</t>
  </si>
  <si>
    <t>МОУ СОШ №7 УКМО</t>
  </si>
  <si>
    <t>гор блюдо</t>
  </si>
  <si>
    <t>Ватрушка царская с соусом</t>
  </si>
  <si>
    <t>366/596</t>
  </si>
  <si>
    <t>Чай с лимоном</t>
  </si>
  <si>
    <t xml:space="preserve">Хлеб </t>
  </si>
  <si>
    <t>пром. Выпуск</t>
  </si>
  <si>
    <t>Яблоко</t>
  </si>
  <si>
    <t>Суп картофельный с клёцками с мясом</t>
  </si>
  <si>
    <t>Птица отварная с соусом</t>
  </si>
  <si>
    <t>487/468</t>
  </si>
  <si>
    <t>Каша гречневая</t>
  </si>
  <si>
    <t>Компот из сух.фруктов</t>
  </si>
  <si>
    <t>Хлеб</t>
  </si>
  <si>
    <t>Тефтели с соусом</t>
  </si>
  <si>
    <t>Картофельное пюре</t>
  </si>
  <si>
    <t>Кофейный напиток</t>
  </si>
  <si>
    <t>Батон с маслом. Сыром</t>
  </si>
  <si>
    <t>пром.  Выпуск</t>
  </si>
  <si>
    <t>Салат  Степной</t>
  </si>
  <si>
    <t>Щи на мясной бульоне со сметаной</t>
  </si>
  <si>
    <t>Рыба тушеная с овощами в томате</t>
  </si>
  <si>
    <t>Рис припущенный</t>
  </si>
  <si>
    <t>Компот из сухофруктов</t>
  </si>
  <si>
    <t>Биточки с соусом</t>
  </si>
  <si>
    <t>451/587</t>
  </si>
  <si>
    <t>Макароны отварные</t>
  </si>
  <si>
    <t>Какао с молоком</t>
  </si>
  <si>
    <t>Батон с маслом, сыром</t>
  </si>
  <si>
    <t>Салат из свежих огурцов</t>
  </si>
  <si>
    <t>Суп картофельный с рыбой</t>
  </si>
  <si>
    <t>Шницель натуральный с соусом</t>
  </si>
  <si>
    <t>450/30</t>
  </si>
  <si>
    <t>Огурец свежий</t>
  </si>
  <si>
    <t>Плов с мясом</t>
  </si>
  <si>
    <t xml:space="preserve">хлеб </t>
  </si>
  <si>
    <t>Салат из моркови с зелёным горошком</t>
  </si>
  <si>
    <t>Борщ с мясом,  со сметаной</t>
  </si>
  <si>
    <t>Котлета морская с соусом</t>
  </si>
  <si>
    <t>357/468</t>
  </si>
  <si>
    <t>Компот из кураги</t>
  </si>
  <si>
    <t>Каша молочная пшённая</t>
  </si>
  <si>
    <t>Яйца варёные</t>
  </si>
  <si>
    <t>Чай каркадэ</t>
  </si>
  <si>
    <t>Хлеб с маслом, сыром</t>
  </si>
  <si>
    <t>йогурт</t>
  </si>
  <si>
    <t>Йогурт</t>
  </si>
  <si>
    <t>Венегрет овощной</t>
  </si>
  <si>
    <t>Суп гороховый с мясом</t>
  </si>
  <si>
    <t>АЗУ</t>
  </si>
  <si>
    <t>Оладьи из печени по-кунцевски</t>
  </si>
  <si>
    <t>пряник</t>
  </si>
  <si>
    <t>Пряник Зебра</t>
  </si>
  <si>
    <t>Огурцы свежие</t>
  </si>
  <si>
    <t>Суп лапша домашняя с курицей</t>
  </si>
  <si>
    <t>Тефтели рыбные с соусом</t>
  </si>
  <si>
    <t>Макароны с сыром</t>
  </si>
  <si>
    <t>Нектарин</t>
  </si>
  <si>
    <t>Говядина тушеная с капустой</t>
  </si>
  <si>
    <t>гор.бдлюдо</t>
  </si>
  <si>
    <t>Зелйный горошек</t>
  </si>
  <si>
    <t>Омлет натуральный с маслом</t>
  </si>
  <si>
    <t>пром.   Выпуск</t>
  </si>
  <si>
    <t>выпуск</t>
  </si>
  <si>
    <t>Свекольник с мясом, сметаной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</si>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</sst>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44" sqref="E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2</v>
      </c>
      <c r="C6" s="22" t="s">
        <v>20</v>
      </c>
      <c r="D6" s="5" t="s">
        <v>26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150</v>
      </c>
      <c r="G7" s="43">
        <v>17</v>
      </c>
      <c r="H7" s="43">
        <v>9</v>
      </c>
      <c r="I7" s="43">
        <v>28</v>
      </c>
      <c r="J7" s="43">
        <v>342</v>
      </c>
      <c r="K7" s="44" t="s">
        <v>44</v>
      </c>
      <c r="L7" s="43">
        <v>67.86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686</v>
      </c>
      <c r="L8" s="43">
        <v>4.3</v>
      </c>
    </row>
    <row r="9" spans="1:12" ht="25.5" x14ac:dyDescent="0.25">
      <c r="A9" s="23"/>
      <c r="B9" s="15"/>
      <c r="C9" s="11"/>
      <c r="D9" s="7" t="s">
        <v>31</v>
      </c>
      <c r="E9" s="42" t="s">
        <v>46</v>
      </c>
      <c r="F9" s="43">
        <v>20</v>
      </c>
      <c r="G9" s="43">
        <v>1.6</v>
      </c>
      <c r="H9" s="43">
        <v>0.2</v>
      </c>
      <c r="I9" s="43">
        <v>10.5</v>
      </c>
      <c r="J9" s="43">
        <v>47</v>
      </c>
      <c r="K9" s="44" t="s">
        <v>47</v>
      </c>
      <c r="L9" s="43">
        <v>2.2400000000000002</v>
      </c>
    </row>
    <row r="10" spans="1:12" ht="25.5" x14ac:dyDescent="0.25">
      <c r="A10" s="23"/>
      <c r="B10" s="15"/>
      <c r="C10" s="11"/>
      <c r="D10" s="7" t="s">
        <v>24</v>
      </c>
      <c r="E10" s="42" t="s">
        <v>48</v>
      </c>
      <c r="F10" s="43">
        <v>90</v>
      </c>
      <c r="G10" s="43">
        <v>0.4</v>
      </c>
      <c r="H10" s="43">
        <v>0</v>
      </c>
      <c r="I10" s="43">
        <v>8.8000000000000007</v>
      </c>
      <c r="J10" s="43">
        <v>42.3</v>
      </c>
      <c r="K10" s="44" t="s">
        <v>47</v>
      </c>
      <c r="L10" s="43">
        <v>20.25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 t="shared" ref="F13:L13" si="0">SUM(F6:F12)</f>
        <v>460</v>
      </c>
      <c r="G13" s="19">
        <f t="shared" si="0"/>
        <v>19</v>
      </c>
      <c r="H13" s="19">
        <f t="shared" si="0"/>
        <v>9.1999999999999993</v>
      </c>
      <c r="I13" s="19">
        <f t="shared" si="0"/>
        <v>62.3</v>
      </c>
      <c r="J13" s="19">
        <f t="shared" si="0"/>
        <v>491.3</v>
      </c>
      <c r="K13" s="25">
        <f t="shared" si="0"/>
        <v>686</v>
      </c>
      <c r="L13" s="19">
        <f t="shared" si="0"/>
        <v>94.649999999999991</v>
      </c>
    </row>
    <row r="14" spans="1:12" ht="15" x14ac:dyDescent="0.25">
      <c r="A14" s="26">
        <v>1</v>
      </c>
      <c r="B14" s="13">
        <v>2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6.7</v>
      </c>
      <c r="H15" s="43">
        <v>5.5</v>
      </c>
      <c r="I15" s="43">
        <v>19.100000000000001</v>
      </c>
      <c r="J15" s="43">
        <v>140</v>
      </c>
      <c r="K15" s="44">
        <v>160</v>
      </c>
      <c r="L15" s="43">
        <v>19.760000000000002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140</v>
      </c>
      <c r="G16" s="43">
        <v>11.5</v>
      </c>
      <c r="H16" s="43">
        <v>18.8</v>
      </c>
      <c r="I16" s="43">
        <v>1.4</v>
      </c>
      <c r="J16" s="43">
        <v>252.3</v>
      </c>
      <c r="K16" s="44" t="s">
        <v>51</v>
      </c>
      <c r="L16" s="43">
        <v>39.840000000000003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4.8</v>
      </c>
      <c r="H17" s="43">
        <v>5</v>
      </c>
      <c r="I17" s="43">
        <v>21.5</v>
      </c>
      <c r="J17" s="43">
        <v>150</v>
      </c>
      <c r="K17" s="44">
        <v>297</v>
      </c>
      <c r="L17" s="43">
        <v>8.77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29</v>
      </c>
      <c r="J18" s="43">
        <v>105</v>
      </c>
      <c r="K18" s="44">
        <v>639</v>
      </c>
      <c r="L18" s="43">
        <v>4.17</v>
      </c>
    </row>
    <row r="19" spans="1:12" ht="25.5" x14ac:dyDescent="0.25">
      <c r="A19" s="23"/>
      <c r="B19" s="15"/>
      <c r="C19" s="11"/>
      <c r="D19" s="7" t="s">
        <v>31</v>
      </c>
      <c r="E19" s="42" t="s">
        <v>54</v>
      </c>
      <c r="F19" s="43">
        <v>40</v>
      </c>
      <c r="G19" s="43">
        <v>3.2</v>
      </c>
      <c r="H19" s="43">
        <v>0.4</v>
      </c>
      <c r="I19" s="43">
        <v>21</v>
      </c>
      <c r="J19" s="43">
        <v>94</v>
      </c>
      <c r="K19" s="44" t="s">
        <v>47</v>
      </c>
      <c r="L19" s="43">
        <v>4.4800000000000004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25.5" x14ac:dyDescent="0.25">
      <c r="A21" s="23"/>
      <c r="B21" s="15"/>
      <c r="C21" s="11"/>
      <c r="D21" s="6" t="s">
        <v>24</v>
      </c>
      <c r="E21" s="42" t="s">
        <v>48</v>
      </c>
      <c r="F21" s="43">
        <v>90</v>
      </c>
      <c r="G21" s="43">
        <v>0.4</v>
      </c>
      <c r="H21" s="43">
        <v>0</v>
      </c>
      <c r="I21" s="43">
        <v>8.8000000000000007</v>
      </c>
      <c r="J21" s="43">
        <v>42.3</v>
      </c>
      <c r="K21" s="44" t="s">
        <v>47</v>
      </c>
      <c r="L21" s="43">
        <v>20.25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1">SUM(G14:G22)</f>
        <v>26.599999999999998</v>
      </c>
      <c r="H23" s="19">
        <f t="shared" si="1"/>
        <v>29.7</v>
      </c>
      <c r="I23" s="19">
        <f t="shared" si="1"/>
        <v>100.8</v>
      </c>
      <c r="J23" s="19">
        <f t="shared" si="1"/>
        <v>783.59999999999991</v>
      </c>
      <c r="K23" s="25"/>
      <c r="L23" s="19">
        <f t="shared" ref="L23" si="2">SUM(L14:L22)</f>
        <v>97.27000000000001</v>
      </c>
    </row>
    <row r="24" spans="1:12" ht="15" x14ac:dyDescent="0.2">
      <c r="A24" s="29">
        <f>A6</f>
        <v>1</v>
      </c>
      <c r="B24" s="30">
        <f>B6</f>
        <v>2</v>
      </c>
      <c r="C24" s="54" t="s">
        <v>4</v>
      </c>
      <c r="D24" s="55"/>
      <c r="E24" s="31"/>
      <c r="F24" s="32">
        <f>F13+F23</f>
        <v>1280</v>
      </c>
      <c r="G24" s="32">
        <f t="shared" ref="G24:J24" si="3">G13+G23</f>
        <v>45.599999999999994</v>
      </c>
      <c r="H24" s="32">
        <f t="shared" si="3"/>
        <v>38.9</v>
      </c>
      <c r="I24" s="32">
        <f t="shared" si="3"/>
        <v>163.1</v>
      </c>
      <c r="J24" s="32">
        <f t="shared" si="3"/>
        <v>1274.8999999999999</v>
      </c>
      <c r="K24" s="32"/>
      <c r="L24" s="32">
        <f t="shared" ref="L24" si="4">L13+L23</f>
        <v>191.92000000000002</v>
      </c>
    </row>
    <row r="25" spans="1:12" ht="15" x14ac:dyDescent="0.25">
      <c r="A25" s="14">
        <v>1</v>
      </c>
      <c r="B25" s="15">
        <v>3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9.3000000000000007</v>
      </c>
      <c r="H25" s="40">
        <v>9.6</v>
      </c>
      <c r="I25" s="40">
        <v>10</v>
      </c>
      <c r="J25" s="40">
        <v>164.4</v>
      </c>
      <c r="K25" s="41">
        <v>462</v>
      </c>
      <c r="L25" s="40">
        <v>29.75</v>
      </c>
    </row>
    <row r="26" spans="1:12" ht="15" x14ac:dyDescent="0.25">
      <c r="A26" s="14"/>
      <c r="B26" s="15"/>
      <c r="C26" s="11"/>
      <c r="D26" s="6" t="s">
        <v>21</v>
      </c>
      <c r="E26" s="42" t="s">
        <v>56</v>
      </c>
      <c r="F26" s="43">
        <v>150</v>
      </c>
      <c r="G26" s="43">
        <v>3.2</v>
      </c>
      <c r="H26" s="43">
        <v>4.9000000000000004</v>
      </c>
      <c r="I26" s="43">
        <v>22.1</v>
      </c>
      <c r="J26" s="43">
        <v>146.19999999999999</v>
      </c>
      <c r="K26" s="44">
        <v>520</v>
      </c>
      <c r="L26" s="43">
        <v>15.35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1.8</v>
      </c>
      <c r="H27" s="43">
        <v>1.6</v>
      </c>
      <c r="I27" s="43">
        <v>24</v>
      </c>
      <c r="J27" s="43">
        <v>118.8</v>
      </c>
      <c r="K27" s="44">
        <v>692</v>
      </c>
      <c r="L27" s="43">
        <v>9.49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3.1</v>
      </c>
      <c r="H28" s="43">
        <v>8</v>
      </c>
      <c r="I28" s="43">
        <v>25.5</v>
      </c>
      <c r="J28" s="43">
        <v>129</v>
      </c>
      <c r="K28" s="44">
        <v>3</v>
      </c>
      <c r="L28" s="43">
        <v>21.16</v>
      </c>
    </row>
    <row r="29" spans="1:12" ht="25.5" x14ac:dyDescent="0.25">
      <c r="A29" s="14"/>
      <c r="B29" s="15"/>
      <c r="C29" s="11"/>
      <c r="D29" s="7" t="s">
        <v>24</v>
      </c>
      <c r="E29" s="42" t="s">
        <v>48</v>
      </c>
      <c r="F29" s="43">
        <v>90</v>
      </c>
      <c r="G29" s="43">
        <v>0.4</v>
      </c>
      <c r="H29" s="43">
        <v>0</v>
      </c>
      <c r="I29" s="43">
        <v>8.8000000000000007</v>
      </c>
      <c r="J29" s="43">
        <v>42.3</v>
      </c>
      <c r="K29" s="44" t="s">
        <v>59</v>
      </c>
      <c r="L29" s="43">
        <v>20.25</v>
      </c>
    </row>
    <row r="30" spans="1:12" ht="25.5" x14ac:dyDescent="0.25">
      <c r="A30" s="14"/>
      <c r="B30" s="15"/>
      <c r="C30" s="11"/>
      <c r="D30" s="6" t="s">
        <v>31</v>
      </c>
      <c r="E30" s="42" t="s">
        <v>54</v>
      </c>
      <c r="F30" s="43">
        <v>40</v>
      </c>
      <c r="G30" s="43">
        <v>3.2</v>
      </c>
      <c r="H30" s="43">
        <v>0.4</v>
      </c>
      <c r="I30" s="43">
        <v>21</v>
      </c>
      <c r="J30" s="43">
        <v>94</v>
      </c>
      <c r="K30" s="44" t="s">
        <v>59</v>
      </c>
      <c r="L30" s="43">
        <v>4.4800000000000004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>
        <f t="shared" ref="G32" si="5">SUM(G25:G31)</f>
        <v>21</v>
      </c>
      <c r="H32" s="19">
        <f t="shared" ref="H32" si="6">SUM(H25:H31)</f>
        <v>24.5</v>
      </c>
      <c r="I32" s="19">
        <f t="shared" ref="I32" si="7">SUM(I25:I31)</f>
        <v>111.39999999999999</v>
      </c>
      <c r="J32" s="19">
        <f t="shared" ref="J32:L32" si="8">SUM(J25:J31)</f>
        <v>694.7</v>
      </c>
      <c r="K32" s="25"/>
      <c r="L32" s="19">
        <f t="shared" si="8"/>
        <v>100.48</v>
      </c>
    </row>
    <row r="33" spans="1:12" ht="15" x14ac:dyDescent="0.25">
      <c r="A33" s="13">
        <f>A25</f>
        <v>1</v>
      </c>
      <c r="B33" s="13">
        <v>3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0.8</v>
      </c>
      <c r="H33" s="43">
        <v>6</v>
      </c>
      <c r="I33" s="43">
        <v>2.5</v>
      </c>
      <c r="J33" s="43">
        <v>77.7</v>
      </c>
      <c r="K33" s="44">
        <v>25</v>
      </c>
      <c r="L33" s="43">
        <v>11.59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5.4</v>
      </c>
      <c r="H34" s="43">
        <v>5</v>
      </c>
      <c r="I34" s="43">
        <v>7.6</v>
      </c>
      <c r="J34" s="43">
        <v>94</v>
      </c>
      <c r="K34" s="44">
        <v>124</v>
      </c>
      <c r="L34" s="43">
        <v>23.91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110</v>
      </c>
      <c r="G35" s="43">
        <v>16</v>
      </c>
      <c r="H35" s="43">
        <v>10.5</v>
      </c>
      <c r="I35" s="43">
        <v>4.5999999999999996</v>
      </c>
      <c r="J35" s="43">
        <v>181.4</v>
      </c>
      <c r="K35" s="44">
        <v>374</v>
      </c>
      <c r="L35" s="43">
        <v>36.21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7.4</v>
      </c>
      <c r="H36" s="43">
        <v>7.5</v>
      </c>
      <c r="I36" s="43">
        <v>39</v>
      </c>
      <c r="J36" s="43">
        <v>209.6</v>
      </c>
      <c r="K36" s="44">
        <v>512</v>
      </c>
      <c r="L36" s="43">
        <v>12.57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</v>
      </c>
      <c r="H37" s="43">
        <v>0</v>
      </c>
      <c r="I37" s="43">
        <v>29</v>
      </c>
      <c r="J37" s="43">
        <v>105</v>
      </c>
      <c r="K37" s="44">
        <v>639</v>
      </c>
      <c r="L37" s="43">
        <v>4.17</v>
      </c>
    </row>
    <row r="38" spans="1:12" ht="25.5" x14ac:dyDescent="0.2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3.2</v>
      </c>
      <c r="H38" s="43">
        <v>0.4</v>
      </c>
      <c r="I38" s="43">
        <v>21</v>
      </c>
      <c r="J38" s="43">
        <v>94</v>
      </c>
      <c r="K38" s="44" t="s">
        <v>59</v>
      </c>
      <c r="L38" s="43">
        <v>4.4800000000000004</v>
      </c>
    </row>
    <row r="39" spans="1:12" ht="25.5" x14ac:dyDescent="0.25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2.6</v>
      </c>
      <c r="H39" s="43">
        <v>0.4</v>
      </c>
      <c r="I39" s="43">
        <v>19</v>
      </c>
      <c r="J39" s="43">
        <v>82.4</v>
      </c>
      <c r="K39" s="44" t="s">
        <v>59</v>
      </c>
      <c r="L39" s="43">
        <v>4.4800000000000004</v>
      </c>
    </row>
    <row r="40" spans="1:12" ht="25.5" x14ac:dyDescent="0.25">
      <c r="A40" s="14"/>
      <c r="B40" s="15"/>
      <c r="C40" s="11"/>
      <c r="D40" s="6" t="s">
        <v>24</v>
      </c>
      <c r="E40" s="42" t="s">
        <v>48</v>
      </c>
      <c r="F40" s="43">
        <v>90</v>
      </c>
      <c r="G40" s="43">
        <v>0.4</v>
      </c>
      <c r="H40" s="43">
        <v>0</v>
      </c>
      <c r="I40" s="43">
        <v>8.8000000000000007</v>
      </c>
      <c r="J40" s="43">
        <v>42.3</v>
      </c>
      <c r="K40" s="44" t="s">
        <v>59</v>
      </c>
      <c r="L40" s="43">
        <v>20.25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9">SUM(G33:G41)</f>
        <v>35.800000000000004</v>
      </c>
      <c r="H42" s="19">
        <f t="shared" ref="H42" si="10">SUM(H33:H41)</f>
        <v>29.799999999999997</v>
      </c>
      <c r="I42" s="19">
        <f t="shared" ref="I42" si="11">SUM(I33:I41)</f>
        <v>131.5</v>
      </c>
      <c r="J42" s="19">
        <f t="shared" ref="J42:L42" si="12">SUM(J33:J41)</f>
        <v>886.4</v>
      </c>
      <c r="K42" s="25"/>
      <c r="L42" s="19">
        <f t="shared" si="12"/>
        <v>117.66000000000001</v>
      </c>
    </row>
    <row r="43" spans="1:12" ht="15.75" customHeight="1" x14ac:dyDescent="0.2">
      <c r="A43" s="33">
        <f>A25</f>
        <v>1</v>
      </c>
      <c r="B43" s="33">
        <f>B25</f>
        <v>3</v>
      </c>
      <c r="C43" s="54" t="s">
        <v>4</v>
      </c>
      <c r="D43" s="55"/>
      <c r="E43" s="31"/>
      <c r="F43" s="32">
        <f>F32+F42</f>
        <v>890</v>
      </c>
      <c r="G43" s="32">
        <f t="shared" ref="G43" si="13">G32+G42</f>
        <v>56.800000000000004</v>
      </c>
      <c r="H43" s="32">
        <f t="shared" ref="H43" si="14">H32+H42</f>
        <v>54.3</v>
      </c>
      <c r="I43" s="32">
        <f t="shared" ref="I43" si="15">I32+I42</f>
        <v>242.89999999999998</v>
      </c>
      <c r="J43" s="32">
        <f t="shared" ref="J43:L43" si="16">J32+J42</f>
        <v>1581.1</v>
      </c>
      <c r="K43" s="32"/>
      <c r="L43" s="32">
        <f t="shared" si="16"/>
        <v>218.14000000000001</v>
      </c>
    </row>
    <row r="44" spans="1:12" ht="15" x14ac:dyDescent="0.25">
      <c r="A44" s="20">
        <v>1</v>
      </c>
      <c r="B44" s="21">
        <v>4</v>
      </c>
      <c r="C44" s="22" t="s">
        <v>20</v>
      </c>
      <c r="D44" s="5" t="s">
        <v>21</v>
      </c>
      <c r="E44" s="39" t="s">
        <v>65</v>
      </c>
      <c r="F44" s="40">
        <v>90</v>
      </c>
      <c r="G44" s="40">
        <v>10.9</v>
      </c>
      <c r="H44" s="40">
        <v>5.3</v>
      </c>
      <c r="I44" s="40">
        <v>11.3</v>
      </c>
      <c r="J44" s="40">
        <v>140.30000000000001</v>
      </c>
      <c r="K44" s="41" t="s">
        <v>66</v>
      </c>
      <c r="L44" s="40">
        <v>36.659999999999997</v>
      </c>
    </row>
    <row r="45" spans="1:12" ht="15" x14ac:dyDescent="0.25">
      <c r="A45" s="23"/>
      <c r="B45" s="15"/>
      <c r="C45" s="11"/>
      <c r="D45" s="6" t="s">
        <v>21</v>
      </c>
      <c r="E45" s="42" t="s">
        <v>67</v>
      </c>
      <c r="F45" s="43">
        <v>150</v>
      </c>
      <c r="G45" s="43">
        <v>5.5</v>
      </c>
      <c r="H45" s="43">
        <v>3.7</v>
      </c>
      <c r="I45" s="43">
        <v>28.8</v>
      </c>
      <c r="J45" s="43">
        <v>205</v>
      </c>
      <c r="K45" s="44">
        <v>516</v>
      </c>
      <c r="L45" s="43">
        <v>8.31</v>
      </c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5.5</v>
      </c>
      <c r="H46" s="43">
        <v>3.5</v>
      </c>
      <c r="I46" s="43">
        <v>21.3</v>
      </c>
      <c r="J46" s="43">
        <v>130.4</v>
      </c>
      <c r="K46" s="44">
        <v>694</v>
      </c>
      <c r="L46" s="43">
        <v>14.67</v>
      </c>
    </row>
    <row r="47" spans="1:12" ht="15" x14ac:dyDescent="0.25">
      <c r="A47" s="23"/>
      <c r="B47" s="15"/>
      <c r="C47" s="11"/>
      <c r="D47" s="7" t="s">
        <v>23</v>
      </c>
      <c r="E47" s="42" t="s">
        <v>69</v>
      </c>
      <c r="F47" s="43">
        <v>40</v>
      </c>
      <c r="G47" s="43">
        <v>3.1</v>
      </c>
      <c r="H47" s="43">
        <v>8</v>
      </c>
      <c r="I47" s="43">
        <v>25.5</v>
      </c>
      <c r="J47" s="43">
        <v>129</v>
      </c>
      <c r="K47" s="44">
        <v>3</v>
      </c>
      <c r="L47" s="43">
        <v>21.16</v>
      </c>
    </row>
    <row r="48" spans="1:12" ht="25.5" x14ac:dyDescent="0.25">
      <c r="A48" s="23"/>
      <c r="B48" s="15"/>
      <c r="C48" s="11"/>
      <c r="D48" s="7" t="s">
        <v>24</v>
      </c>
      <c r="E48" s="42" t="s">
        <v>48</v>
      </c>
      <c r="F48" s="43">
        <v>90</v>
      </c>
      <c r="G48" s="43">
        <v>0.4</v>
      </c>
      <c r="H48" s="43">
        <v>0</v>
      </c>
      <c r="I48" s="43">
        <v>8.8000000000000007</v>
      </c>
      <c r="J48" s="43">
        <v>42.3</v>
      </c>
      <c r="K48" s="44" t="s">
        <v>59</v>
      </c>
      <c r="L48" s="43">
        <v>20.25</v>
      </c>
    </row>
    <row r="49" spans="1:12" ht="25.5" x14ac:dyDescent="0.25">
      <c r="A49" s="23"/>
      <c r="B49" s="15"/>
      <c r="C49" s="11"/>
      <c r="D49" s="6" t="s">
        <v>31</v>
      </c>
      <c r="E49" s="42" t="s">
        <v>54</v>
      </c>
      <c r="F49" s="43">
        <v>40</v>
      </c>
      <c r="G49" s="43">
        <v>3.2</v>
      </c>
      <c r="H49" s="43">
        <v>0.4</v>
      </c>
      <c r="I49" s="43">
        <v>21</v>
      </c>
      <c r="J49" s="43">
        <v>34.200000000000003</v>
      </c>
      <c r="K49" s="44" t="s">
        <v>59</v>
      </c>
      <c r="L49" s="43">
        <v>4.4800000000000004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7">SUM(G44:G50)</f>
        <v>28.599999999999998</v>
      </c>
      <c r="H51" s="19">
        <f t="shared" ref="H51" si="18">SUM(H44:H50)</f>
        <v>20.9</v>
      </c>
      <c r="I51" s="19">
        <f t="shared" ref="I51" si="19">SUM(I44:I50)</f>
        <v>116.7</v>
      </c>
      <c r="J51" s="19">
        <f t="shared" ref="J51:L51" si="20">SUM(J44:J50)</f>
        <v>681.2</v>
      </c>
      <c r="K51" s="25"/>
      <c r="L51" s="19">
        <f t="shared" si="20"/>
        <v>105.53</v>
      </c>
    </row>
    <row r="52" spans="1:12" ht="15" x14ac:dyDescent="0.25">
      <c r="A52" s="26">
        <v>1</v>
      </c>
      <c r="B52" s="13">
        <v>4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</v>
      </c>
      <c r="H52" s="43">
        <v>3</v>
      </c>
      <c r="I52" s="43">
        <v>0</v>
      </c>
      <c r="J52" s="43">
        <v>34.9</v>
      </c>
      <c r="K52" s="44">
        <v>16</v>
      </c>
      <c r="L52" s="43">
        <v>14.49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5.8</v>
      </c>
      <c r="H53" s="43">
        <v>2.8</v>
      </c>
      <c r="I53" s="43">
        <v>14.3</v>
      </c>
      <c r="J53" s="43">
        <v>106.8</v>
      </c>
      <c r="K53" s="44">
        <v>138</v>
      </c>
      <c r="L53" s="43">
        <v>16.22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90</v>
      </c>
      <c r="G54" s="43">
        <v>10.4</v>
      </c>
      <c r="H54" s="43">
        <v>10.4</v>
      </c>
      <c r="I54" s="43">
        <v>7</v>
      </c>
      <c r="J54" s="43">
        <v>185</v>
      </c>
      <c r="K54" s="44" t="s">
        <v>73</v>
      </c>
      <c r="L54" s="43">
        <v>46.08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3.2</v>
      </c>
      <c r="H55" s="43">
        <v>4.9000000000000004</v>
      </c>
      <c r="I55" s="43">
        <v>22.1</v>
      </c>
      <c r="J55" s="43">
        <v>118.1</v>
      </c>
      <c r="K55" s="44">
        <v>520</v>
      </c>
      <c r="L55" s="43">
        <v>15.35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686</v>
      </c>
      <c r="L56" s="43">
        <v>4.3</v>
      </c>
    </row>
    <row r="57" spans="1:12" ht="25.5" x14ac:dyDescent="0.25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3.2</v>
      </c>
      <c r="H57" s="43">
        <v>0.4</v>
      </c>
      <c r="I57" s="43">
        <v>21</v>
      </c>
      <c r="J57" s="43">
        <v>94</v>
      </c>
      <c r="K57" s="44" t="s">
        <v>59</v>
      </c>
      <c r="L57" s="43">
        <v>4.4800000000000004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1">SUM(G52:G60)</f>
        <v>22.599999999999998</v>
      </c>
      <c r="H61" s="19">
        <f t="shared" ref="H61" si="22">SUM(H52:H60)</f>
        <v>21.5</v>
      </c>
      <c r="I61" s="19">
        <f t="shared" ref="I61" si="23">SUM(I52:I60)</f>
        <v>79.400000000000006</v>
      </c>
      <c r="J61" s="19">
        <f t="shared" ref="J61:L61" si="24">SUM(J52:J60)</f>
        <v>598.79999999999995</v>
      </c>
      <c r="K61" s="25"/>
      <c r="L61" s="19">
        <f t="shared" si="24"/>
        <v>100.91999999999999</v>
      </c>
    </row>
    <row r="62" spans="1:12" ht="15.75" customHeight="1" x14ac:dyDescent="0.2">
      <c r="A62" s="29">
        <f>A44</f>
        <v>1</v>
      </c>
      <c r="B62" s="30">
        <f>B44</f>
        <v>4</v>
      </c>
      <c r="C62" s="54" t="s">
        <v>4</v>
      </c>
      <c r="D62" s="55"/>
      <c r="E62" s="31"/>
      <c r="F62" s="32">
        <f>F51+F61</f>
        <v>1350</v>
      </c>
      <c r="G62" s="32">
        <f t="shared" ref="G62" si="25">G51+G61</f>
        <v>51.199999999999996</v>
      </c>
      <c r="H62" s="32">
        <f t="shared" ref="H62" si="26">H51+H61</f>
        <v>42.4</v>
      </c>
      <c r="I62" s="32">
        <f t="shared" ref="I62" si="27">I51+I61</f>
        <v>196.10000000000002</v>
      </c>
      <c r="J62" s="32">
        <f t="shared" ref="J62:L62" si="28">J51+J61</f>
        <v>1280</v>
      </c>
      <c r="K62" s="32"/>
      <c r="L62" s="32">
        <f t="shared" si="28"/>
        <v>206.45</v>
      </c>
    </row>
    <row r="63" spans="1:12" ht="15" x14ac:dyDescent="0.25">
      <c r="A63" s="20">
        <v>1</v>
      </c>
      <c r="B63" s="21">
        <v>5</v>
      </c>
      <c r="C63" s="22" t="s">
        <v>20</v>
      </c>
      <c r="D63" s="5" t="s">
        <v>26</v>
      </c>
      <c r="E63" s="39" t="s">
        <v>74</v>
      </c>
      <c r="F63" s="40">
        <v>60</v>
      </c>
      <c r="G63" s="40">
        <v>0.6</v>
      </c>
      <c r="H63" s="40">
        <v>0.1</v>
      </c>
      <c r="I63" s="40">
        <v>2.2999999999999998</v>
      </c>
      <c r="J63" s="40">
        <v>14.4</v>
      </c>
      <c r="K63" s="41"/>
      <c r="L63" s="40">
        <v>12.82</v>
      </c>
    </row>
    <row r="64" spans="1:12" ht="15" x14ac:dyDescent="0.25">
      <c r="A64" s="23"/>
      <c r="B64" s="15"/>
      <c r="C64" s="11"/>
      <c r="D64" s="6" t="s">
        <v>21</v>
      </c>
      <c r="E64" s="42" t="s">
        <v>75</v>
      </c>
      <c r="F64" s="43">
        <v>150</v>
      </c>
      <c r="G64" s="43">
        <v>18.7</v>
      </c>
      <c r="H64" s="43">
        <v>7.2</v>
      </c>
      <c r="I64" s="43">
        <v>27</v>
      </c>
      <c r="J64" s="43">
        <v>249</v>
      </c>
      <c r="K64" s="44">
        <v>443</v>
      </c>
      <c r="L64" s="43">
        <v>65.849999999999994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14.67</v>
      </c>
      <c r="H65" s="43">
        <v>3.5</v>
      </c>
      <c r="I65" s="43">
        <v>21.3</v>
      </c>
      <c r="J65" s="43">
        <v>130.4</v>
      </c>
      <c r="K65" s="44">
        <v>694</v>
      </c>
      <c r="L65" s="43">
        <v>14.67</v>
      </c>
    </row>
    <row r="66" spans="1:12" ht="25.5" x14ac:dyDescent="0.25">
      <c r="A66" s="23"/>
      <c r="B66" s="15"/>
      <c r="C66" s="11"/>
      <c r="D66" s="7" t="s">
        <v>31</v>
      </c>
      <c r="E66" s="42" t="s">
        <v>54</v>
      </c>
      <c r="F66" s="43">
        <v>20</v>
      </c>
      <c r="G66" s="43">
        <v>1.6</v>
      </c>
      <c r="H66" s="43">
        <v>0.2</v>
      </c>
      <c r="I66" s="43">
        <v>10.5</v>
      </c>
      <c r="J66" s="43">
        <v>47</v>
      </c>
      <c r="K66" s="44" t="s">
        <v>59</v>
      </c>
      <c r="L66" s="43">
        <v>2.2400000000000002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76</v>
      </c>
      <c r="E68" s="42" t="s">
        <v>69</v>
      </c>
      <c r="F68" s="43">
        <v>40</v>
      </c>
      <c r="G68" s="43">
        <v>3.1</v>
      </c>
      <c r="H68" s="43">
        <v>8</v>
      </c>
      <c r="I68" s="43">
        <v>25.5</v>
      </c>
      <c r="J68" s="43">
        <v>129</v>
      </c>
      <c r="K68" s="44">
        <v>3</v>
      </c>
      <c r="L68" s="43">
        <v>21.16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9">SUM(G63:G69)</f>
        <v>38.67</v>
      </c>
      <c r="H70" s="19">
        <f t="shared" ref="H70" si="30">SUM(H63:H69)</f>
        <v>19</v>
      </c>
      <c r="I70" s="19">
        <f t="shared" ref="I70" si="31">SUM(I63:I69)</f>
        <v>86.6</v>
      </c>
      <c r="J70" s="19">
        <f t="shared" ref="J70:L70" si="32">SUM(J63:J69)</f>
        <v>569.79999999999995</v>
      </c>
      <c r="K70" s="25"/>
      <c r="L70" s="19">
        <f t="shared" si="32"/>
        <v>116.73999999999998</v>
      </c>
    </row>
    <row r="71" spans="1:12" ht="15" x14ac:dyDescent="0.25">
      <c r="A71" s="26">
        <v>1</v>
      </c>
      <c r="B71" s="13">
        <f>B63</f>
        <v>5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1.7</v>
      </c>
      <c r="H71" s="43">
        <v>4.5999999999999996</v>
      </c>
      <c r="I71" s="43">
        <v>4.7</v>
      </c>
      <c r="J71" s="43">
        <v>70.8</v>
      </c>
      <c r="K71" s="44">
        <v>71</v>
      </c>
      <c r="L71" s="43">
        <v>10.3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4.5999999999999996</v>
      </c>
      <c r="H72" s="43">
        <v>5.8</v>
      </c>
      <c r="I72" s="43">
        <v>10.199999999999999</v>
      </c>
      <c r="J72" s="43">
        <v>111</v>
      </c>
      <c r="K72" s="44">
        <v>110</v>
      </c>
      <c r="L72" s="43">
        <v>26.07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10.7</v>
      </c>
      <c r="H73" s="43">
        <v>12.8</v>
      </c>
      <c r="I73" s="43">
        <v>5.6</v>
      </c>
      <c r="J73" s="43">
        <v>183.4</v>
      </c>
      <c r="K73" s="44" t="s">
        <v>80</v>
      </c>
      <c r="L73" s="43">
        <v>26.96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3.2</v>
      </c>
      <c r="H74" s="43">
        <v>4.9000000000000004</v>
      </c>
      <c r="I74" s="43">
        <v>22.1</v>
      </c>
      <c r="J74" s="43">
        <v>146.19999999999999</v>
      </c>
      <c r="K74" s="44">
        <v>520</v>
      </c>
      <c r="L74" s="43">
        <v>15.35</v>
      </c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0.9</v>
      </c>
      <c r="H75" s="43">
        <v>0</v>
      </c>
      <c r="I75" s="43">
        <v>25.2</v>
      </c>
      <c r="J75" s="43">
        <v>105.2</v>
      </c>
      <c r="K75" s="44">
        <v>638</v>
      </c>
      <c r="L75" s="43">
        <v>10.63</v>
      </c>
    </row>
    <row r="76" spans="1:12" ht="25.5" x14ac:dyDescent="0.2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3.2</v>
      </c>
      <c r="H76" s="43">
        <v>0.4</v>
      </c>
      <c r="I76" s="43">
        <v>21</v>
      </c>
      <c r="J76" s="43">
        <v>94</v>
      </c>
      <c r="K76" s="44" t="s">
        <v>59</v>
      </c>
      <c r="L76" s="43">
        <v>4.4800000000000004</v>
      </c>
    </row>
    <row r="77" spans="1:12" ht="25.5" x14ac:dyDescent="0.25">
      <c r="A77" s="23"/>
      <c r="B77" s="15"/>
      <c r="C77" s="11"/>
      <c r="D77" s="7" t="s">
        <v>24</v>
      </c>
      <c r="E77" s="42" t="s">
        <v>48</v>
      </c>
      <c r="F77" s="43">
        <v>90</v>
      </c>
      <c r="G77" s="43">
        <v>0.4</v>
      </c>
      <c r="H77" s="43">
        <v>0</v>
      </c>
      <c r="I77" s="43">
        <v>8.8000000000000007</v>
      </c>
      <c r="J77" s="43">
        <v>42.3</v>
      </c>
      <c r="K77" s="44" t="s">
        <v>59</v>
      </c>
      <c r="L77" s="43">
        <v>20.25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3">SUM(G71:G79)</f>
        <v>24.699999999999996</v>
      </c>
      <c r="H80" s="19">
        <f t="shared" ref="H80" si="34">SUM(H71:H79)</f>
        <v>28.5</v>
      </c>
      <c r="I80" s="19">
        <f t="shared" ref="I80" si="35">SUM(I71:I79)</f>
        <v>97.6</v>
      </c>
      <c r="J80" s="19">
        <f t="shared" ref="J80:L80" si="36">SUM(J71:J79)</f>
        <v>752.9</v>
      </c>
      <c r="K80" s="25"/>
      <c r="L80" s="19">
        <f t="shared" si="36"/>
        <v>114.04</v>
      </c>
    </row>
    <row r="81" spans="1:12" ht="15.75" customHeight="1" x14ac:dyDescent="0.2">
      <c r="A81" s="29">
        <f>A63</f>
        <v>1</v>
      </c>
      <c r="B81" s="30">
        <f>B63</f>
        <v>5</v>
      </c>
      <c r="C81" s="54" t="s">
        <v>4</v>
      </c>
      <c r="D81" s="55"/>
      <c r="E81" s="31"/>
      <c r="F81" s="32">
        <f>F70+F80</f>
        <v>1300</v>
      </c>
      <c r="G81" s="32">
        <f t="shared" ref="G81" si="37">G70+G80</f>
        <v>63.37</v>
      </c>
      <c r="H81" s="32">
        <f t="shared" ref="H81" si="38">H70+H80</f>
        <v>47.5</v>
      </c>
      <c r="I81" s="32">
        <f t="shared" ref="I81" si="39">I70+I80</f>
        <v>184.2</v>
      </c>
      <c r="J81" s="32">
        <f t="shared" ref="J81:L81" si="40">J70+J80</f>
        <v>1322.6999999999998</v>
      </c>
      <c r="K81" s="32"/>
      <c r="L81" s="32">
        <f t="shared" si="40"/>
        <v>230.77999999999997</v>
      </c>
    </row>
    <row r="82" spans="1:12" ht="15" x14ac:dyDescent="0.25">
      <c r="A82" s="20">
        <v>2</v>
      </c>
      <c r="B82" s="21">
        <v>1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7.5</v>
      </c>
      <c r="H82" s="40">
        <v>8</v>
      </c>
      <c r="I82" s="40">
        <v>36.299999999999997</v>
      </c>
      <c r="J82" s="40">
        <v>247.8</v>
      </c>
      <c r="K82" s="41">
        <v>311</v>
      </c>
      <c r="L82" s="40">
        <v>19.8</v>
      </c>
    </row>
    <row r="83" spans="1:12" ht="15" x14ac:dyDescent="0.25">
      <c r="A83" s="23"/>
      <c r="B83" s="15"/>
      <c r="C83" s="11"/>
      <c r="D83" s="6" t="s">
        <v>21</v>
      </c>
      <c r="E83" s="42" t="s">
        <v>83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337</v>
      </c>
      <c r="L83" s="43">
        <v>13</v>
      </c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685</v>
      </c>
      <c r="L84" s="43">
        <v>3.52</v>
      </c>
    </row>
    <row r="85" spans="1:12" ht="15" x14ac:dyDescent="0.25">
      <c r="A85" s="23"/>
      <c r="B85" s="15"/>
      <c r="C85" s="11"/>
      <c r="D85" s="7" t="s">
        <v>23</v>
      </c>
      <c r="E85" s="42" t="s">
        <v>85</v>
      </c>
      <c r="F85" s="43">
        <v>40</v>
      </c>
      <c r="G85" s="43">
        <v>3.9</v>
      </c>
      <c r="H85" s="43">
        <v>8</v>
      </c>
      <c r="I85" s="43">
        <v>25.5</v>
      </c>
      <c r="J85" s="43">
        <v>129</v>
      </c>
      <c r="K85" s="44">
        <v>3</v>
      </c>
      <c r="L85" s="43">
        <v>19.73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86</v>
      </c>
      <c r="E87" s="42" t="s">
        <v>87</v>
      </c>
      <c r="F87" s="43">
        <v>95</v>
      </c>
      <c r="G87" s="43">
        <v>2.7</v>
      </c>
      <c r="H87" s="43">
        <v>2.4</v>
      </c>
      <c r="I87" s="43">
        <v>14</v>
      </c>
      <c r="J87" s="43">
        <v>88.4</v>
      </c>
      <c r="K87" s="44" t="s">
        <v>59</v>
      </c>
      <c r="L87" s="43">
        <v>35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1">SUM(G82:G88)</f>
        <v>19.2</v>
      </c>
      <c r="H89" s="19">
        <f t="shared" ref="H89" si="42">SUM(H82:H88)</f>
        <v>23</v>
      </c>
      <c r="I89" s="19">
        <f t="shared" ref="I89" si="43">SUM(I82:I88)</f>
        <v>91.1</v>
      </c>
      <c r="J89" s="19">
        <f t="shared" ref="J89:L89" si="44">SUM(J82:J88)</f>
        <v>588.20000000000005</v>
      </c>
      <c r="K89" s="25"/>
      <c r="L89" s="19">
        <f t="shared" si="44"/>
        <v>91.05</v>
      </c>
    </row>
    <row r="90" spans="1:12" ht="15" x14ac:dyDescent="0.25">
      <c r="A90" s="26">
        <f>A82</f>
        <v>2</v>
      </c>
      <c r="B90" s="13">
        <v>1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0.8</v>
      </c>
      <c r="H90" s="43">
        <v>6</v>
      </c>
      <c r="I90" s="43">
        <v>4.4000000000000004</v>
      </c>
      <c r="J90" s="43">
        <v>106.9</v>
      </c>
      <c r="K90" s="44">
        <v>71</v>
      </c>
      <c r="L90" s="43">
        <v>8.64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8.1999999999999993</v>
      </c>
      <c r="H91" s="43">
        <v>3.8</v>
      </c>
      <c r="I91" s="43">
        <v>15.7</v>
      </c>
      <c r="J91" s="43">
        <v>126</v>
      </c>
      <c r="K91" s="44">
        <v>139</v>
      </c>
      <c r="L91" s="43">
        <v>18.46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180</v>
      </c>
      <c r="G92" s="43">
        <v>16.399999999999999</v>
      </c>
      <c r="H92" s="43">
        <v>10.4</v>
      </c>
      <c r="I92" s="43">
        <v>14.8</v>
      </c>
      <c r="J92" s="43">
        <v>242.5</v>
      </c>
      <c r="K92" s="44">
        <v>438</v>
      </c>
      <c r="L92" s="43">
        <v>82.18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29</v>
      </c>
      <c r="J94" s="43">
        <v>105</v>
      </c>
      <c r="K94" s="44">
        <v>639</v>
      </c>
      <c r="L94" s="43">
        <v>4.17</v>
      </c>
    </row>
    <row r="95" spans="1:12" ht="25.5" x14ac:dyDescent="0.25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3.2</v>
      </c>
      <c r="H95" s="43">
        <v>0.4</v>
      </c>
      <c r="I95" s="43">
        <v>21</v>
      </c>
      <c r="J95" s="43">
        <v>94</v>
      </c>
      <c r="K95" s="44" t="s">
        <v>59</v>
      </c>
      <c r="L95" s="43">
        <v>4.4800000000000004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5">SUM(G90:G98)</f>
        <v>28.599999999999998</v>
      </c>
      <c r="H99" s="19">
        <f t="shared" ref="H99" si="46">SUM(H90:H98)</f>
        <v>20.6</v>
      </c>
      <c r="I99" s="19">
        <f t="shared" ref="I99" si="47">SUM(I90:I98)</f>
        <v>84.9</v>
      </c>
      <c r="J99" s="19">
        <f t="shared" ref="J99:L99" si="48">SUM(J90:J98)</f>
        <v>674.4</v>
      </c>
      <c r="K99" s="25"/>
      <c r="L99" s="19">
        <f t="shared" si="48"/>
        <v>117.93</v>
      </c>
    </row>
    <row r="100" spans="1:12" ht="15.75" customHeight="1" x14ac:dyDescent="0.2">
      <c r="A100" s="29">
        <f>A82</f>
        <v>2</v>
      </c>
      <c r="B100" s="30">
        <f>B82</f>
        <v>1</v>
      </c>
      <c r="C100" s="54" t="s">
        <v>4</v>
      </c>
      <c r="D100" s="55"/>
      <c r="E100" s="31"/>
      <c r="F100" s="32">
        <f>F89+F99</f>
        <v>1255</v>
      </c>
      <c r="G100" s="32">
        <f t="shared" ref="G100" si="49">G89+G99</f>
        <v>47.8</v>
      </c>
      <c r="H100" s="32">
        <f t="shared" ref="H100" si="50">H89+H99</f>
        <v>43.6</v>
      </c>
      <c r="I100" s="32">
        <f t="shared" ref="I100" si="51">I89+I99</f>
        <v>176</v>
      </c>
      <c r="J100" s="32">
        <f t="shared" ref="J100:L100" si="52">J89+J99</f>
        <v>1262.5999999999999</v>
      </c>
      <c r="K100" s="32"/>
      <c r="L100" s="32">
        <f t="shared" si="52"/>
        <v>208.98000000000002</v>
      </c>
    </row>
    <row r="101" spans="1:12" ht="15" x14ac:dyDescent="0.25">
      <c r="A101" s="20">
        <v>2</v>
      </c>
      <c r="B101" s="21">
        <v>2</v>
      </c>
      <c r="C101" s="22" t="s">
        <v>20</v>
      </c>
      <c r="D101" s="5" t="s">
        <v>21</v>
      </c>
      <c r="E101" s="39" t="s">
        <v>91</v>
      </c>
      <c r="F101" s="40">
        <v>100</v>
      </c>
      <c r="G101" s="40">
        <v>18.399999999999999</v>
      </c>
      <c r="H101" s="40">
        <v>12.8</v>
      </c>
      <c r="I101" s="40">
        <v>12.8</v>
      </c>
      <c r="J101" s="40">
        <v>260</v>
      </c>
      <c r="K101" s="41">
        <v>409</v>
      </c>
      <c r="L101" s="40">
        <v>57.42</v>
      </c>
    </row>
    <row r="102" spans="1:12" ht="15" x14ac:dyDescent="0.25">
      <c r="A102" s="23"/>
      <c r="B102" s="15"/>
      <c r="C102" s="11"/>
      <c r="D102" s="6" t="s">
        <v>21</v>
      </c>
      <c r="E102" s="42" t="s">
        <v>56</v>
      </c>
      <c r="F102" s="43">
        <v>150</v>
      </c>
      <c r="G102" s="43">
        <v>3.2</v>
      </c>
      <c r="H102" s="43">
        <v>4.9000000000000004</v>
      </c>
      <c r="I102" s="43">
        <v>22.1</v>
      </c>
      <c r="J102" s="43">
        <v>118.1</v>
      </c>
      <c r="K102" s="44">
        <v>520</v>
      </c>
      <c r="L102" s="43">
        <v>15.35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686</v>
      </c>
      <c r="L103" s="43">
        <v>4.3</v>
      </c>
    </row>
    <row r="104" spans="1:12" ht="25.5" x14ac:dyDescent="0.25">
      <c r="A104" s="23"/>
      <c r="B104" s="15"/>
      <c r="C104" s="11"/>
      <c r="D104" s="7" t="s">
        <v>31</v>
      </c>
      <c r="E104" s="42" t="s">
        <v>54</v>
      </c>
      <c r="F104" s="43">
        <v>40</v>
      </c>
      <c r="G104" s="43">
        <v>3.2</v>
      </c>
      <c r="H104" s="43">
        <v>0.4</v>
      </c>
      <c r="I104" s="43">
        <v>21</v>
      </c>
      <c r="J104" s="43">
        <v>94</v>
      </c>
      <c r="K104" s="44" t="s">
        <v>59</v>
      </c>
      <c r="L104" s="43">
        <v>4.4800000000000004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92</v>
      </c>
      <c r="E106" s="42" t="s">
        <v>93</v>
      </c>
      <c r="F106" s="43">
        <v>90</v>
      </c>
      <c r="G106" s="43">
        <v>4.7</v>
      </c>
      <c r="H106" s="43">
        <v>4.7</v>
      </c>
      <c r="I106" s="43">
        <v>68.5</v>
      </c>
      <c r="J106" s="43">
        <v>334.8</v>
      </c>
      <c r="K106" s="44" t="s">
        <v>59</v>
      </c>
      <c r="L106" s="43">
        <v>23.4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3">SUM(G101:G107)</f>
        <v>29.499999999999996</v>
      </c>
      <c r="H108" s="19">
        <f t="shared" si="53"/>
        <v>22.8</v>
      </c>
      <c r="I108" s="19">
        <f t="shared" si="53"/>
        <v>139.4</v>
      </c>
      <c r="J108" s="19">
        <f t="shared" si="53"/>
        <v>866.90000000000009</v>
      </c>
      <c r="K108" s="25"/>
      <c r="L108" s="19">
        <f t="shared" ref="L108" si="54">SUM(L101:L107)</f>
        <v>104.94999999999999</v>
      </c>
    </row>
    <row r="109" spans="1:12" ht="15" x14ac:dyDescent="0.25">
      <c r="A109" s="26">
        <v>2</v>
      </c>
      <c r="B109" s="13">
        <v>2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0.6</v>
      </c>
      <c r="H109" s="43">
        <v>0.1</v>
      </c>
      <c r="I109" s="43">
        <v>2.2999999999999998</v>
      </c>
      <c r="J109" s="43">
        <v>14.4</v>
      </c>
      <c r="K109" s="44">
        <v>12</v>
      </c>
      <c r="L109" s="43">
        <v>12.82</v>
      </c>
    </row>
    <row r="110" spans="1:12" ht="15" x14ac:dyDescent="0.25">
      <c r="A110" s="23"/>
      <c r="B110" s="15"/>
      <c r="C110" s="11"/>
      <c r="D110" s="7" t="s">
        <v>27</v>
      </c>
      <c r="E110" s="42" t="s">
        <v>95</v>
      </c>
      <c r="F110" s="43">
        <v>200</v>
      </c>
      <c r="G110" s="43">
        <v>4.3</v>
      </c>
      <c r="H110" s="43">
        <v>5.2</v>
      </c>
      <c r="I110" s="43">
        <v>13.4</v>
      </c>
      <c r="J110" s="43">
        <v>138</v>
      </c>
      <c r="K110" s="44">
        <v>148</v>
      </c>
      <c r="L110" s="43">
        <v>19.11</v>
      </c>
    </row>
    <row r="111" spans="1:12" ht="15" x14ac:dyDescent="0.25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>
        <v>10.6</v>
      </c>
      <c r="H111" s="43">
        <v>9.1</v>
      </c>
      <c r="I111" s="43">
        <v>9.1</v>
      </c>
      <c r="J111" s="43">
        <v>168.2</v>
      </c>
      <c r="K111" s="44">
        <v>394</v>
      </c>
      <c r="L111" s="43">
        <v>23.99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4.8</v>
      </c>
      <c r="H112" s="43">
        <v>5</v>
      </c>
      <c r="I112" s="43">
        <v>21.5</v>
      </c>
      <c r="J112" s="43">
        <v>150</v>
      </c>
      <c r="K112" s="44">
        <v>297</v>
      </c>
      <c r="L112" s="43">
        <v>9.48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0.9</v>
      </c>
      <c r="H113" s="43">
        <v>0</v>
      </c>
      <c r="I113" s="43">
        <v>25.2</v>
      </c>
      <c r="J113" s="43">
        <v>105.2</v>
      </c>
      <c r="K113" s="44">
        <v>638</v>
      </c>
      <c r="L113" s="43">
        <v>10.63</v>
      </c>
    </row>
    <row r="114" spans="1:12" ht="25.5" x14ac:dyDescent="0.25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3.2</v>
      </c>
      <c r="H114" s="43">
        <v>0.4</v>
      </c>
      <c r="I114" s="43">
        <v>21</v>
      </c>
      <c r="J114" s="43">
        <v>94</v>
      </c>
      <c r="K114" s="44" t="s">
        <v>59</v>
      </c>
      <c r="L114" s="43">
        <v>4.4800000000000004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5">SUM(G109:G117)</f>
        <v>24.4</v>
      </c>
      <c r="H118" s="19">
        <f t="shared" si="55"/>
        <v>19.799999999999997</v>
      </c>
      <c r="I118" s="19">
        <f t="shared" si="55"/>
        <v>92.5</v>
      </c>
      <c r="J118" s="19">
        <f t="shared" si="55"/>
        <v>669.80000000000007</v>
      </c>
      <c r="K118" s="25"/>
      <c r="L118" s="19">
        <f t="shared" ref="L118" si="56">SUM(L109:L117)</f>
        <v>80.510000000000005</v>
      </c>
    </row>
    <row r="119" spans="1:12" ht="15" x14ac:dyDescent="0.2">
      <c r="A119" s="29">
        <v>2</v>
      </c>
      <c r="B119" s="30">
        <f>B101</f>
        <v>2</v>
      </c>
      <c r="C119" s="54" t="s">
        <v>4</v>
      </c>
      <c r="D119" s="55"/>
      <c r="E119" s="31"/>
      <c r="F119" s="32">
        <f>F108+F118</f>
        <v>1320</v>
      </c>
      <c r="G119" s="32">
        <f t="shared" ref="G119" si="57">G108+G118</f>
        <v>53.899999999999991</v>
      </c>
      <c r="H119" s="32">
        <f t="shared" ref="H119" si="58">H108+H118</f>
        <v>42.599999999999994</v>
      </c>
      <c r="I119" s="32">
        <f t="shared" ref="I119" si="59">I108+I118</f>
        <v>231.9</v>
      </c>
      <c r="J119" s="32">
        <f t="shared" ref="J119:L119" si="60">J108+J118</f>
        <v>1536.7000000000003</v>
      </c>
      <c r="K119" s="32"/>
      <c r="L119" s="32">
        <f t="shared" si="60"/>
        <v>185.45999999999998</v>
      </c>
    </row>
    <row r="120" spans="1:12" ht="15" x14ac:dyDescent="0.25">
      <c r="A120" s="14">
        <v>2</v>
      </c>
      <c r="B120" s="15">
        <v>3</v>
      </c>
      <c r="C120" s="22" t="s">
        <v>20</v>
      </c>
      <c r="D120" s="5" t="s">
        <v>21</v>
      </c>
      <c r="E120" s="39" t="s">
        <v>97</v>
      </c>
      <c r="F120" s="40">
        <v>170</v>
      </c>
      <c r="G120" s="40">
        <v>10.6</v>
      </c>
      <c r="H120" s="40">
        <v>10.4</v>
      </c>
      <c r="I120" s="40">
        <v>35.299999999999997</v>
      </c>
      <c r="J120" s="40">
        <v>284</v>
      </c>
      <c r="K120" s="41">
        <v>333</v>
      </c>
      <c r="L120" s="40">
        <v>22.8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5.5</v>
      </c>
      <c r="H122" s="43">
        <v>3.5</v>
      </c>
      <c r="I122" s="43">
        <v>21.3</v>
      </c>
      <c r="J122" s="43">
        <v>130.4</v>
      </c>
      <c r="K122" s="44">
        <v>694</v>
      </c>
      <c r="L122" s="43">
        <v>14.67</v>
      </c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40</v>
      </c>
      <c r="G123" s="43">
        <v>3.1</v>
      </c>
      <c r="H123" s="43">
        <v>8</v>
      </c>
      <c r="I123" s="43">
        <v>25.5</v>
      </c>
      <c r="J123" s="43">
        <v>129</v>
      </c>
      <c r="K123" s="44">
        <v>3</v>
      </c>
      <c r="L123" s="43">
        <v>21.16</v>
      </c>
    </row>
    <row r="124" spans="1:12" ht="25.5" x14ac:dyDescent="0.25">
      <c r="A124" s="14"/>
      <c r="B124" s="15"/>
      <c r="C124" s="11"/>
      <c r="D124" s="7" t="s">
        <v>24</v>
      </c>
      <c r="E124" s="42" t="s">
        <v>98</v>
      </c>
      <c r="F124" s="43">
        <v>95</v>
      </c>
      <c r="G124" s="43">
        <v>0.8</v>
      </c>
      <c r="H124" s="43">
        <v>0</v>
      </c>
      <c r="I124" s="43">
        <v>7.5</v>
      </c>
      <c r="J124" s="43">
        <v>38</v>
      </c>
      <c r="K124" s="44" t="s">
        <v>59</v>
      </c>
      <c r="L124" s="43">
        <v>33.25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1">SUM(G120:G126)</f>
        <v>20.000000000000004</v>
      </c>
      <c r="H127" s="19">
        <f t="shared" si="61"/>
        <v>21.9</v>
      </c>
      <c r="I127" s="19">
        <f t="shared" si="61"/>
        <v>89.6</v>
      </c>
      <c r="J127" s="19">
        <f t="shared" si="61"/>
        <v>581.4</v>
      </c>
      <c r="K127" s="25"/>
      <c r="L127" s="19">
        <f t="shared" ref="L127" si="62">SUM(L120:L126)</f>
        <v>91.88</v>
      </c>
    </row>
    <row r="128" spans="1:12" ht="15" x14ac:dyDescent="0.25">
      <c r="A128" s="13">
        <f>A120</f>
        <v>2</v>
      </c>
      <c r="B128" s="13">
        <v>3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0</v>
      </c>
      <c r="H128" s="43">
        <v>3</v>
      </c>
      <c r="I128" s="43">
        <v>0</v>
      </c>
      <c r="J128" s="43">
        <v>34.9</v>
      </c>
      <c r="K128" s="44">
        <v>16</v>
      </c>
      <c r="L128" s="43">
        <v>14.49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200</v>
      </c>
      <c r="G130" s="43">
        <v>13.7</v>
      </c>
      <c r="H130" s="43">
        <v>9.6</v>
      </c>
      <c r="I130" s="43">
        <v>12.6</v>
      </c>
      <c r="J130" s="43">
        <v>224</v>
      </c>
      <c r="K130" s="44">
        <v>440</v>
      </c>
      <c r="L130" s="43">
        <v>73.13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686</v>
      </c>
      <c r="L132" s="43">
        <v>4.3</v>
      </c>
    </row>
    <row r="133" spans="1:12" ht="25.5" x14ac:dyDescent="0.25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3.2</v>
      </c>
      <c r="H133" s="43">
        <v>0.4</v>
      </c>
      <c r="I133" s="43">
        <v>21</v>
      </c>
      <c r="J133" s="43">
        <v>94</v>
      </c>
      <c r="K133" s="44" t="s">
        <v>59</v>
      </c>
      <c r="L133" s="43">
        <v>4.4800000000000004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92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3">SUM(G128:G136)</f>
        <v>16.899999999999999</v>
      </c>
      <c r="H137" s="19">
        <f t="shared" si="63"/>
        <v>13</v>
      </c>
      <c r="I137" s="19">
        <f t="shared" si="63"/>
        <v>48.6</v>
      </c>
      <c r="J137" s="19">
        <f t="shared" si="63"/>
        <v>412.9</v>
      </c>
      <c r="K137" s="25"/>
      <c r="L137" s="19">
        <f t="shared" ref="L137" si="64">SUM(L128:L136)</f>
        <v>96.399999999999991</v>
      </c>
    </row>
    <row r="138" spans="1:12" ht="15" x14ac:dyDescent="0.2">
      <c r="A138" s="33">
        <f>A120</f>
        <v>2</v>
      </c>
      <c r="B138" s="33">
        <f>B120</f>
        <v>3</v>
      </c>
      <c r="C138" s="54" t="s">
        <v>4</v>
      </c>
      <c r="D138" s="55"/>
      <c r="E138" s="31"/>
      <c r="F138" s="32">
        <f>F127+F137</f>
        <v>1005</v>
      </c>
      <c r="G138" s="32">
        <f t="shared" ref="G138" si="65">G127+G137</f>
        <v>36.900000000000006</v>
      </c>
      <c r="H138" s="32">
        <f t="shared" ref="H138" si="66">H127+H137</f>
        <v>34.9</v>
      </c>
      <c r="I138" s="32">
        <f t="shared" ref="I138" si="67">I127+I137</f>
        <v>138.19999999999999</v>
      </c>
      <c r="J138" s="32">
        <f t="shared" ref="J138:L138" si="68">J127+J137</f>
        <v>994.3</v>
      </c>
      <c r="K138" s="32"/>
      <c r="L138" s="32">
        <f t="shared" si="68"/>
        <v>188.27999999999997</v>
      </c>
    </row>
    <row r="139" spans="1:12" ht="15" x14ac:dyDescent="0.25">
      <c r="A139" s="20">
        <v>2</v>
      </c>
      <c r="B139" s="21">
        <v>4</v>
      </c>
      <c r="C139" s="22" t="s">
        <v>20</v>
      </c>
      <c r="D139" s="5" t="s">
        <v>26</v>
      </c>
      <c r="E139" s="39" t="s">
        <v>101</v>
      </c>
      <c r="F139" s="40">
        <v>40</v>
      </c>
      <c r="G139" s="40">
        <v>2</v>
      </c>
      <c r="H139" s="40">
        <v>0</v>
      </c>
      <c r="I139" s="40">
        <v>3.2</v>
      </c>
      <c r="J139" s="40">
        <v>22</v>
      </c>
      <c r="K139" s="41">
        <v>40</v>
      </c>
      <c r="L139" s="40">
        <v>16.86</v>
      </c>
    </row>
    <row r="140" spans="1:12" ht="15" x14ac:dyDescent="0.25">
      <c r="A140" s="23"/>
      <c r="B140" s="15"/>
      <c r="C140" s="11"/>
      <c r="D140" s="6" t="s">
        <v>100</v>
      </c>
      <c r="E140" s="42" t="s">
        <v>102</v>
      </c>
      <c r="F140" s="43">
        <v>110</v>
      </c>
      <c r="G140" s="43">
        <v>11.1</v>
      </c>
      <c r="H140" s="43">
        <v>17.5</v>
      </c>
      <c r="I140" s="43">
        <v>2.1</v>
      </c>
      <c r="J140" s="43">
        <v>209.7</v>
      </c>
      <c r="K140" s="44">
        <v>342</v>
      </c>
      <c r="L140" s="43">
        <v>39.5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1.6</v>
      </c>
      <c r="H141" s="43">
        <v>1.6</v>
      </c>
      <c r="I141" s="43">
        <v>19.399999999999999</v>
      </c>
      <c r="J141" s="43">
        <v>87</v>
      </c>
      <c r="K141" s="44">
        <v>507</v>
      </c>
      <c r="L141" s="43">
        <v>8.1</v>
      </c>
    </row>
    <row r="142" spans="1:12" ht="15.75" customHeight="1" x14ac:dyDescent="0.25">
      <c r="A142" s="23"/>
      <c r="B142" s="15"/>
      <c r="C142" s="11"/>
      <c r="D142" s="7" t="s">
        <v>31</v>
      </c>
      <c r="E142" s="42" t="s">
        <v>54</v>
      </c>
      <c r="F142" s="43">
        <v>20</v>
      </c>
      <c r="G142" s="43">
        <v>1.6</v>
      </c>
      <c r="H142" s="43">
        <v>0.2</v>
      </c>
      <c r="I142" s="43">
        <v>10.5</v>
      </c>
      <c r="J142" s="43">
        <v>47</v>
      </c>
      <c r="K142" s="44" t="s">
        <v>103</v>
      </c>
      <c r="L142" s="43">
        <v>2.2400000000000002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 t="s">
        <v>104</v>
      </c>
      <c r="L143" s="43"/>
    </row>
    <row r="144" spans="1:12" ht="25.5" x14ac:dyDescent="0.25">
      <c r="A144" s="23"/>
      <c r="B144" s="15"/>
      <c r="C144" s="11"/>
      <c r="D144" s="6" t="s">
        <v>24</v>
      </c>
      <c r="E144" s="42" t="s">
        <v>98</v>
      </c>
      <c r="F144" s="43">
        <v>95</v>
      </c>
      <c r="G144" s="43">
        <v>0.8</v>
      </c>
      <c r="H144" s="43">
        <v>0</v>
      </c>
      <c r="I144" s="43">
        <v>7.5</v>
      </c>
      <c r="J144" s="43">
        <v>38</v>
      </c>
      <c r="K144" s="44" t="s">
        <v>103</v>
      </c>
      <c r="L144" s="43">
        <v>33.25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465</v>
      </c>
      <c r="G146" s="19">
        <f t="shared" ref="G146:J146" si="69">SUM(G139:G145)</f>
        <v>17.100000000000001</v>
      </c>
      <c r="H146" s="19">
        <f t="shared" si="69"/>
        <v>19.3</v>
      </c>
      <c r="I146" s="19">
        <f t="shared" si="69"/>
        <v>42.7</v>
      </c>
      <c r="J146" s="19">
        <f t="shared" si="69"/>
        <v>403.7</v>
      </c>
      <c r="K146" s="25"/>
      <c r="L146" s="19">
        <f t="shared" ref="L146" si="70">SUM(L139:L145)</f>
        <v>99.949999999999989</v>
      </c>
    </row>
    <row r="147" spans="1:12" ht="15" x14ac:dyDescent="0.25">
      <c r="A147" s="26">
        <f>A139</f>
        <v>2</v>
      </c>
      <c r="B147" s="13">
        <v>4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0.6</v>
      </c>
      <c r="H147" s="43">
        <v>0.1</v>
      </c>
      <c r="I147" s="43">
        <v>2.2999999999999998</v>
      </c>
      <c r="J147" s="43">
        <v>14.4</v>
      </c>
      <c r="K147" s="44">
        <v>120</v>
      </c>
      <c r="L147" s="43">
        <v>12.82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4.4000000000000004</v>
      </c>
      <c r="H148" s="43">
        <v>5.7</v>
      </c>
      <c r="I148" s="43">
        <v>12.2</v>
      </c>
      <c r="J148" s="43">
        <v>119.4</v>
      </c>
      <c r="K148" s="44">
        <v>145</v>
      </c>
      <c r="L148" s="43">
        <v>29.14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160</v>
      </c>
      <c r="G149" s="43">
        <v>14.4</v>
      </c>
      <c r="H149" s="43">
        <v>17</v>
      </c>
      <c r="I149" s="43">
        <v>30.2</v>
      </c>
      <c r="J149" s="43">
        <v>336.6</v>
      </c>
      <c r="K149" s="44">
        <v>492</v>
      </c>
      <c r="L149" s="43">
        <v>32.03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0.9</v>
      </c>
      <c r="H151" s="43">
        <v>0</v>
      </c>
      <c r="I151" s="43">
        <v>25.2</v>
      </c>
      <c r="J151" s="43">
        <v>105.2</v>
      </c>
      <c r="K151" s="44">
        <v>638</v>
      </c>
      <c r="L151" s="43">
        <v>10.63</v>
      </c>
    </row>
    <row r="152" spans="1:12" ht="25.5" x14ac:dyDescent="0.2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3.2</v>
      </c>
      <c r="H152" s="43">
        <v>0.4</v>
      </c>
      <c r="I152" s="43">
        <v>21</v>
      </c>
      <c r="J152" s="43">
        <v>94</v>
      </c>
      <c r="K152" s="44" t="s">
        <v>59</v>
      </c>
      <c r="L152" s="43">
        <v>4.4800000000000004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1">SUM(G147:G155)</f>
        <v>23.499999999999996</v>
      </c>
      <c r="H156" s="19">
        <f t="shared" si="71"/>
        <v>23.2</v>
      </c>
      <c r="I156" s="19">
        <f t="shared" si="71"/>
        <v>90.9</v>
      </c>
      <c r="J156" s="19">
        <f t="shared" si="71"/>
        <v>669.6</v>
      </c>
      <c r="K156" s="25"/>
      <c r="L156" s="19">
        <f t="shared" ref="L156" si="72">SUM(L147:L155)</f>
        <v>89.100000000000009</v>
      </c>
    </row>
    <row r="157" spans="1:12" ht="15" x14ac:dyDescent="0.2">
      <c r="A157" s="29">
        <f>A139</f>
        <v>2</v>
      </c>
      <c r="B157" s="30">
        <f>B139</f>
        <v>4</v>
      </c>
      <c r="C157" s="54" t="s">
        <v>4</v>
      </c>
      <c r="D157" s="55"/>
      <c r="E157" s="31"/>
      <c r="F157" s="32">
        <f>F146+F156</f>
        <v>1125</v>
      </c>
      <c r="G157" s="32">
        <f t="shared" ref="G157" si="73">G146+G156</f>
        <v>40.599999999999994</v>
      </c>
      <c r="H157" s="32">
        <f t="shared" ref="H157" si="74">H146+H156</f>
        <v>42.5</v>
      </c>
      <c r="I157" s="32">
        <f t="shared" ref="I157" si="75">I146+I156</f>
        <v>133.60000000000002</v>
      </c>
      <c r="J157" s="32">
        <f t="shared" ref="J157:L157" si="76">J146+J156</f>
        <v>1073.3</v>
      </c>
      <c r="K157" s="32"/>
      <c r="L157" s="32">
        <f t="shared" si="76"/>
        <v>189.05</v>
      </c>
    </row>
    <row r="158" spans="1:12" ht="15" x14ac:dyDescent="0.25">
      <c r="A158" s="20">
        <v>2</v>
      </c>
      <c r="B158" s="21">
        <v>5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v>5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5</v>
      </c>
      <c r="C176" s="54" t="s">
        <v>4</v>
      </c>
      <c r="D176" s="55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1190.625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49.521249999999995</v>
      </c>
      <c r="H196" s="34">
        <f t="shared" si="93"/>
        <v>43.337499999999991</v>
      </c>
      <c r="I196" s="34">
        <f t="shared" si="93"/>
        <v>183.25</v>
      </c>
      <c r="J196" s="34">
        <f t="shared" si="93"/>
        <v>1290.6999999999998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202.38249999999999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2022-05-16T14:23:56Z</dcterms:created>
  <dcterms:modified xsi:type="dcterms:W3CDTF">2024-09-12T00:44:27Z</dcterms:modified>
</cp:coreProperties>
</file>