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112\Desktop\"/>
    </mc:Choice>
  </mc:AlternateContent>
  <bookViews>
    <workbookView xWindow="0" yWindow="0" windowWidth="19155" windowHeight="85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K13" i="1" l="1"/>
  <c r="B195" i="1" l="1"/>
  <c r="A195" i="1"/>
  <c r="L194" i="1"/>
  <c r="J194" i="1"/>
  <c r="I194" i="1"/>
  <c r="H194" i="1"/>
  <c r="G194" i="1"/>
  <c r="F194" i="1"/>
  <c r="L184" i="1"/>
  <c r="J184" i="1"/>
  <c r="I184" i="1"/>
  <c r="H184" i="1"/>
  <c r="G184" i="1"/>
  <c r="F184" i="1"/>
  <c r="B176" i="1"/>
  <c r="L175" i="1"/>
  <c r="J175" i="1"/>
  <c r="I175" i="1"/>
  <c r="H175" i="1"/>
  <c r="G175" i="1"/>
  <c r="F175" i="1"/>
  <c r="B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B119" i="1"/>
  <c r="L118" i="1"/>
  <c r="L119" i="1" s="1"/>
  <c r="J118" i="1"/>
  <c r="I118" i="1"/>
  <c r="H118" i="1"/>
  <c r="G118" i="1"/>
  <c r="F118" i="1"/>
  <c r="A100" i="1"/>
  <c r="L99" i="1"/>
  <c r="J99" i="1"/>
  <c r="I99" i="1"/>
  <c r="H99" i="1"/>
  <c r="G99" i="1"/>
  <c r="F99" i="1"/>
  <c r="L89" i="1"/>
  <c r="J89" i="1"/>
  <c r="I89" i="1"/>
  <c r="H89" i="1"/>
  <c r="G89" i="1"/>
  <c r="F89" i="1"/>
  <c r="A81" i="1"/>
  <c r="L80" i="1"/>
  <c r="J80" i="1"/>
  <c r="I80" i="1"/>
  <c r="H80" i="1"/>
  <c r="G80" i="1"/>
  <c r="F80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F43" i="1" s="1"/>
  <c r="L32" i="1"/>
  <c r="J32" i="1"/>
  <c r="I32" i="1"/>
  <c r="H32" i="1"/>
  <c r="H43" i="1" s="1"/>
  <c r="G32" i="1"/>
  <c r="B24" i="1"/>
  <c r="A24" i="1"/>
  <c r="L23" i="1"/>
  <c r="L24" i="1" s="1"/>
  <c r="J23" i="1"/>
  <c r="J24" i="1" s="1"/>
  <c r="I23" i="1"/>
  <c r="H23" i="1"/>
  <c r="G23" i="1"/>
  <c r="G24" i="1" s="1"/>
  <c r="F23" i="1"/>
  <c r="F24" i="1" s="1"/>
  <c r="B14" i="1"/>
  <c r="G195" i="1" l="1"/>
  <c r="H195" i="1"/>
  <c r="I195" i="1"/>
  <c r="J195" i="1"/>
  <c r="L195" i="1"/>
  <c r="G81" i="1"/>
  <c r="F195" i="1"/>
  <c r="J176" i="1"/>
  <c r="L157" i="1"/>
  <c r="J157" i="1"/>
  <c r="I157" i="1"/>
  <c r="F157" i="1"/>
  <c r="G157" i="1"/>
  <c r="H157" i="1"/>
  <c r="H138" i="1"/>
  <c r="I138" i="1"/>
  <c r="L138" i="1"/>
  <c r="J138" i="1"/>
  <c r="G138" i="1"/>
  <c r="F138" i="1"/>
  <c r="G119" i="1"/>
  <c r="J119" i="1"/>
  <c r="I119" i="1"/>
  <c r="H119" i="1"/>
  <c r="F119" i="1"/>
  <c r="F100" i="1"/>
  <c r="L100" i="1"/>
  <c r="G100" i="1"/>
  <c r="J100" i="1"/>
  <c r="I100" i="1"/>
  <c r="H100" i="1"/>
  <c r="J81" i="1"/>
  <c r="F81" i="1"/>
  <c r="L81" i="1"/>
  <c r="I81" i="1"/>
  <c r="H81" i="1"/>
  <c r="F62" i="1"/>
  <c r="L62" i="1"/>
  <c r="J62" i="1"/>
  <c r="I62" i="1"/>
  <c r="H62" i="1"/>
  <c r="G62" i="1"/>
  <c r="L43" i="1"/>
  <c r="J43" i="1"/>
  <c r="I43" i="1"/>
  <c r="G43" i="1"/>
  <c r="H24" i="1"/>
  <c r="I24" i="1"/>
  <c r="F196" i="1" l="1"/>
  <c r="L196" i="1"/>
  <c r="I196" i="1"/>
  <c r="G196" i="1"/>
  <c r="H196" i="1"/>
  <c r="J196" i="1"/>
</calcChain>
</file>

<file path=xl/sharedStrings.xml><?xml version="1.0" encoding="utf-8"?>
<sst xmlns="http://schemas.openxmlformats.org/spreadsheetml/2006/main" count="317" uniqueCount="117">
  <si>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</si>
  <si>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</si>
  <si>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</si>
  <si>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</si>
  <si>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</si>
  <si>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</si>
  <si>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</si>
  <si>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</si>
  <si>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</si>
  <si>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</si>
  <si>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</si>
  <si>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</si>
  <si>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</si>
  <si>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</si>
  <si>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</si>
  <si>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</si>
  <si>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</si>
  <si>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</si>
  <si>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</si>
  <si>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</si>
  <si>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</si>
  <si>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</si>
  <si>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</si>
  <si>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</si>
  <si>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</si>
  <si>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</si>
  <si>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</si>
  <si>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</si>
  <si>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</si>
  <si>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</si>
  <si>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</si>
  <si>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</si>
  <si>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</si>
  <si>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</si>
  <si>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</si>
  <si>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</si>
  <si>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</si>
  <si>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</si>
  <si>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</si>
  <si>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</t>
  </si>
  <si>
    <t>Каверина С.Г.</t>
  </si>
  <si>
    <t>Директор</t>
  </si>
  <si>
    <t>МОУ СОШ №7 УКМО</t>
  </si>
  <si>
    <t>Бутерброд с маслом, сыром</t>
  </si>
  <si>
    <t>йогурт</t>
  </si>
  <si>
    <t>пром.  Выпуск</t>
  </si>
  <si>
    <t>пром.  Выауск</t>
  </si>
  <si>
    <t>Яблоко</t>
  </si>
  <si>
    <t>Огурец солёный</t>
  </si>
  <si>
    <t>Царская ватрушка</t>
  </si>
  <si>
    <t>366/596</t>
  </si>
  <si>
    <t>Чай с лимоном</t>
  </si>
  <si>
    <t>Суп картофельный с клёцками с мясом</t>
  </si>
  <si>
    <t>Птица отварная с соусом</t>
  </si>
  <si>
    <t>487/468</t>
  </si>
  <si>
    <t>Каша гречневая</t>
  </si>
  <si>
    <t>Компот из кураги</t>
  </si>
  <si>
    <t>Макаронные изделия с сыром</t>
  </si>
  <si>
    <t>Какао на сгущённом молоке</t>
  </si>
  <si>
    <t>Салат из крабовых палочек</t>
  </si>
  <si>
    <t>Говядина тушеная с капустой</t>
  </si>
  <si>
    <t>пром</t>
  </si>
  <si>
    <t>тефтели с соусом</t>
  </si>
  <si>
    <t>картофельное  пюре</t>
  </si>
  <si>
    <t>кофейный  напиток</t>
  </si>
  <si>
    <t xml:space="preserve">хлеб </t>
  </si>
  <si>
    <t>печенье</t>
  </si>
  <si>
    <t>печенье сахарное</t>
  </si>
  <si>
    <t>щи с мясом и сметаной</t>
  </si>
  <si>
    <t>рыба тушеная с овощами в томате</t>
  </si>
  <si>
    <t>рис  припущенный</t>
  </si>
  <si>
    <t>напиток из шиповника</t>
  </si>
  <si>
    <t>плов с мясом</t>
  </si>
  <si>
    <t>огурец  свежий</t>
  </si>
  <si>
    <t>борщ  с мясом со сметаной</t>
  </si>
  <si>
    <t>котлета    морская  с соусом</t>
  </si>
  <si>
    <t>каша  молочная пшённая</t>
  </si>
  <si>
    <t>яйцо варён,</t>
  </si>
  <si>
    <t>яйцо  варённое</t>
  </si>
  <si>
    <t>какао  с молоком  цельным</t>
  </si>
  <si>
    <t>суп гороховый с мясом</t>
  </si>
  <si>
    <t>азу</t>
  </si>
  <si>
    <t>булочка сдобная</t>
  </si>
  <si>
    <t>груша</t>
  </si>
  <si>
    <t>какао с молоком сгущ,</t>
  </si>
  <si>
    <t>котлета куринная с маслом</t>
  </si>
  <si>
    <t>чай с молоком</t>
  </si>
  <si>
    <t>борщ  украинский с мясом и сметаной</t>
  </si>
  <si>
    <t>печень по строгановски</t>
  </si>
  <si>
    <t>макаронные изделия отварные</t>
  </si>
  <si>
    <t>напиток из плодов шиповника</t>
  </si>
  <si>
    <t>каша молочная рисовая</t>
  </si>
  <si>
    <t>бутерброд  с  маслом  с сыром</t>
  </si>
  <si>
    <t>прои</t>
  </si>
  <si>
    <t>рассольник  с  мясом и со сменаной</t>
  </si>
  <si>
    <t>гуляш из говядины</t>
  </si>
  <si>
    <t>биточки  с соусом</t>
  </si>
  <si>
    <t>451/587</t>
  </si>
  <si>
    <t>макароны   отварные</t>
  </si>
  <si>
    <t>мандарин</t>
  </si>
  <si>
    <t>салат  из свеклы  с  сыром</t>
  </si>
  <si>
    <t>суп рыбный с картофелем  и крупой</t>
  </si>
  <si>
    <t>шницель   нат рубл с соусом</t>
  </si>
  <si>
    <t>чай  с  сахаром</t>
  </si>
  <si>
    <t>бутерброд   с маслом  с сыром</t>
  </si>
  <si>
    <t>компот из курагги</t>
  </si>
  <si>
    <t>яблоко</t>
  </si>
  <si>
    <t>чай  с сахаром</t>
  </si>
  <si>
    <t>макароны  отварные  с сыром</t>
  </si>
  <si>
    <t>какао с молоком  сгущенным</t>
  </si>
  <si>
    <t>батон  с  маслом  с сыром</t>
  </si>
  <si>
    <t>салат  из  крабовых  палочек</t>
  </si>
  <si>
    <t>контр,проработка</t>
  </si>
  <si>
    <t>говядина  тушеная  с  капустой</t>
  </si>
  <si>
    <t>омлет  натуральный с маслом</t>
  </si>
  <si>
    <t xml:space="preserve">йогурт 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</si>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</sst>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42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3</v>
      </c>
      <c r="B6" s="21">
        <v>1</v>
      </c>
      <c r="C6" s="22" t="s">
        <v>20</v>
      </c>
      <c r="D6" s="5" t="s">
        <v>21</v>
      </c>
      <c r="E6" s="39" t="s">
        <v>91</v>
      </c>
      <c r="F6" s="40">
        <v>200</v>
      </c>
      <c r="G6" s="40">
        <v>5.3</v>
      </c>
      <c r="H6" s="40">
        <v>7.2</v>
      </c>
      <c r="I6" s="40">
        <v>33.1</v>
      </c>
      <c r="J6" s="40">
        <v>219</v>
      </c>
      <c r="K6" s="41">
        <v>311</v>
      </c>
      <c r="L6" s="40">
        <v>24.97</v>
      </c>
    </row>
    <row r="7" spans="1:12" ht="15" x14ac:dyDescent="0.25">
      <c r="A7" s="23"/>
      <c r="B7" s="15"/>
      <c r="C7" s="11"/>
      <c r="D7" s="6" t="s">
        <v>23</v>
      </c>
      <c r="E7" s="42" t="s">
        <v>92</v>
      </c>
      <c r="F7" s="43">
        <v>40</v>
      </c>
      <c r="G7" s="43">
        <v>3.1</v>
      </c>
      <c r="H7" s="43">
        <v>8</v>
      </c>
      <c r="I7" s="43">
        <v>25.5</v>
      </c>
      <c r="J7" s="43">
        <v>129</v>
      </c>
      <c r="K7" s="44">
        <v>3</v>
      </c>
      <c r="L7" s="43">
        <v>24.27</v>
      </c>
    </row>
    <row r="8" spans="1:12" ht="15" x14ac:dyDescent="0.25">
      <c r="A8" s="23"/>
      <c r="B8" s="15"/>
      <c r="C8" s="11"/>
      <c r="D8" s="7" t="s">
        <v>22</v>
      </c>
      <c r="E8" s="42" t="s">
        <v>64</v>
      </c>
      <c r="F8" s="43">
        <v>200</v>
      </c>
      <c r="G8" s="43">
        <v>1.8</v>
      </c>
      <c r="H8" s="43">
        <v>1.6</v>
      </c>
      <c r="I8" s="43">
        <v>24</v>
      </c>
      <c r="J8" s="43">
        <v>118.8</v>
      </c>
      <c r="K8" s="44">
        <v>692</v>
      </c>
      <c r="L8" s="43">
        <v>9.61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 t="s">
        <v>93</v>
      </c>
      <c r="L9" s="43"/>
    </row>
    <row r="10" spans="1:12" ht="25.5" x14ac:dyDescent="0.25">
      <c r="A10" s="23"/>
      <c r="B10" s="15"/>
      <c r="C10" s="11"/>
      <c r="D10" s="7" t="s">
        <v>44</v>
      </c>
      <c r="E10" s="42" t="s">
        <v>115</v>
      </c>
      <c r="F10" s="43">
        <v>95</v>
      </c>
      <c r="G10" s="43">
        <v>2.7</v>
      </c>
      <c r="H10" s="43">
        <v>2.4</v>
      </c>
      <c r="I10" s="43">
        <v>14</v>
      </c>
      <c r="J10" s="43">
        <v>88.4</v>
      </c>
      <c r="K10" s="44" t="s">
        <v>45</v>
      </c>
      <c r="L10" s="43">
        <v>35</v>
      </c>
    </row>
    <row r="11" spans="1:12" ht="15" x14ac:dyDescent="0.25">
      <c r="A11" s="23"/>
      <c r="B11" s="15"/>
      <c r="C11" s="11"/>
      <c r="D11" s="6" t="s">
        <v>116</v>
      </c>
      <c r="E11" s="42" t="s">
        <v>116</v>
      </c>
      <c r="F11" s="43">
        <v>30</v>
      </c>
      <c r="G11" s="43">
        <v>0.6</v>
      </c>
      <c r="H11" s="43">
        <v>3.6</v>
      </c>
      <c r="I11" s="43">
        <v>21.9</v>
      </c>
      <c r="J11" s="43">
        <v>51.6</v>
      </c>
      <c r="K11" s="44" t="s">
        <v>61</v>
      </c>
      <c r="L11" s="43">
        <v>13.05</v>
      </c>
    </row>
    <row r="12" spans="1:12" ht="15" x14ac:dyDescent="0.25">
      <c r="A12" s="23"/>
      <c r="B12" s="15"/>
      <c r="C12" s="11"/>
      <c r="D12" s="6" t="s">
        <v>39</v>
      </c>
      <c r="E12" s="42" t="s">
        <v>39</v>
      </c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440</v>
      </c>
      <c r="G13" s="19">
        <f>SUM(G6:G12)</f>
        <v>13.500000000000002</v>
      </c>
      <c r="H13" s="19">
        <f>SUM(H6:H12)</f>
        <v>22.8</v>
      </c>
      <c r="I13" s="19">
        <f>SUM(I6:I12)</f>
        <v>118.5</v>
      </c>
      <c r="J13" s="19">
        <f>SUM(J6:J12)</f>
        <v>606.80000000000007</v>
      </c>
      <c r="K13" s="25">
        <f t="shared" ref="K13" si="0">SUM(K10:K12)</f>
        <v>0</v>
      </c>
      <c r="L13" s="19">
        <f>SUM(L6:L12)</f>
        <v>106.89999999999999</v>
      </c>
    </row>
    <row r="14" spans="1:12" ht="15" x14ac:dyDescent="0.25">
      <c r="A14" s="26">
        <v>3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94</v>
      </c>
      <c r="F15" s="43">
        <v>200</v>
      </c>
      <c r="G15" s="43">
        <v>4.8</v>
      </c>
      <c r="H15" s="43">
        <v>4.5999999999999996</v>
      </c>
      <c r="I15" s="43">
        <v>14</v>
      </c>
      <c r="J15" s="43">
        <v>122.5</v>
      </c>
      <c r="K15" s="44">
        <v>132</v>
      </c>
      <c r="L15" s="43">
        <v>32.96</v>
      </c>
    </row>
    <row r="16" spans="1:12" ht="15" x14ac:dyDescent="0.25">
      <c r="A16" s="23"/>
      <c r="B16" s="15"/>
      <c r="C16" s="11"/>
      <c r="D16" s="7" t="s">
        <v>28</v>
      </c>
      <c r="E16" s="42" t="s">
        <v>95</v>
      </c>
      <c r="F16" s="43">
        <v>90</v>
      </c>
      <c r="G16" s="43">
        <v>13.7</v>
      </c>
      <c r="H16" s="43">
        <v>9</v>
      </c>
      <c r="I16" s="43">
        <v>5.0999999999999996</v>
      </c>
      <c r="J16" s="43">
        <v>145.30000000000001</v>
      </c>
      <c r="K16" s="44">
        <v>437</v>
      </c>
      <c r="L16" s="43">
        <v>61.72</v>
      </c>
    </row>
    <row r="17" spans="1:12" ht="15" x14ac:dyDescent="0.25">
      <c r="A17" s="23"/>
      <c r="B17" s="15"/>
      <c r="C17" s="11"/>
      <c r="D17" s="7" t="s">
        <v>29</v>
      </c>
      <c r="E17" s="42" t="s">
        <v>89</v>
      </c>
      <c r="F17" s="43">
        <v>150</v>
      </c>
      <c r="G17" s="43">
        <v>5.6</v>
      </c>
      <c r="H17" s="43">
        <v>3.8</v>
      </c>
      <c r="I17" s="43">
        <v>36</v>
      </c>
      <c r="J17" s="43">
        <v>205.1</v>
      </c>
      <c r="K17" s="44">
        <v>516</v>
      </c>
      <c r="L17" s="43">
        <v>9.86</v>
      </c>
    </row>
    <row r="18" spans="1:12" ht="15" x14ac:dyDescent="0.25">
      <c r="A18" s="23"/>
      <c r="B18" s="15"/>
      <c r="C18" s="11"/>
      <c r="D18" s="7" t="s">
        <v>30</v>
      </c>
      <c r="E18" s="42" t="s">
        <v>103</v>
      </c>
      <c r="F18" s="43">
        <v>200</v>
      </c>
      <c r="G18" s="43">
        <v>0</v>
      </c>
      <c r="H18" s="43">
        <v>0</v>
      </c>
      <c r="I18" s="43">
        <v>15</v>
      </c>
      <c r="J18" s="43">
        <v>60</v>
      </c>
      <c r="K18" s="44">
        <v>685</v>
      </c>
      <c r="L18" s="43">
        <v>2.11</v>
      </c>
    </row>
    <row r="19" spans="1:12" ht="25.5" x14ac:dyDescent="0.25">
      <c r="A19" s="23"/>
      <c r="B19" s="15"/>
      <c r="C19" s="11"/>
      <c r="D19" s="7" t="s">
        <v>31</v>
      </c>
      <c r="E19" s="42" t="s">
        <v>39</v>
      </c>
      <c r="F19" s="43">
        <v>40</v>
      </c>
      <c r="G19" s="43">
        <v>3.2</v>
      </c>
      <c r="H19" s="43">
        <v>0.4</v>
      </c>
      <c r="I19" s="43">
        <v>21</v>
      </c>
      <c r="J19" s="43">
        <v>94</v>
      </c>
      <c r="K19" s="44" t="s">
        <v>46</v>
      </c>
      <c r="L19" s="43">
        <v>4.08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680</v>
      </c>
      <c r="G23" s="19">
        <f t="shared" ref="G23:J23" si="1">SUM(G14:G22)</f>
        <v>27.3</v>
      </c>
      <c r="H23" s="19">
        <f t="shared" si="1"/>
        <v>17.799999999999997</v>
      </c>
      <c r="I23" s="19">
        <f t="shared" si="1"/>
        <v>91.1</v>
      </c>
      <c r="J23" s="19">
        <f t="shared" si="1"/>
        <v>626.9</v>
      </c>
      <c r="K23" s="25"/>
      <c r="L23" s="19">
        <f t="shared" ref="L23" si="2">SUM(L14:L22)</f>
        <v>110.73</v>
      </c>
    </row>
    <row r="24" spans="1:12" ht="15" x14ac:dyDescent="0.2">
      <c r="A24" s="29">
        <f>A6</f>
        <v>3</v>
      </c>
      <c r="B24" s="30">
        <f>B6</f>
        <v>1</v>
      </c>
      <c r="C24" s="51" t="s">
        <v>4</v>
      </c>
      <c r="D24" s="52"/>
      <c r="E24" s="31"/>
      <c r="F24" s="32">
        <f>F13+F23</f>
        <v>1120</v>
      </c>
      <c r="G24" s="32">
        <f t="shared" ref="G24:J24" si="3">G13+G23</f>
        <v>40.800000000000004</v>
      </c>
      <c r="H24" s="32">
        <f t="shared" si="3"/>
        <v>40.599999999999994</v>
      </c>
      <c r="I24" s="32">
        <f t="shared" si="3"/>
        <v>209.6</v>
      </c>
      <c r="J24" s="32">
        <f t="shared" si="3"/>
        <v>1233.7</v>
      </c>
      <c r="K24" s="32"/>
      <c r="L24" s="32">
        <f t="shared" ref="L24" si="4">L13+L23</f>
        <v>217.63</v>
      </c>
    </row>
    <row r="25" spans="1:12" ht="15" x14ac:dyDescent="0.25">
      <c r="A25" s="14">
        <v>3</v>
      </c>
      <c r="B25" s="15">
        <v>7</v>
      </c>
      <c r="C25" s="22" t="s">
        <v>20</v>
      </c>
      <c r="D25" s="5" t="s">
        <v>21</v>
      </c>
      <c r="E25" s="39" t="s">
        <v>114</v>
      </c>
      <c r="F25" s="40">
        <v>110</v>
      </c>
      <c r="G25" s="40">
        <v>11.1</v>
      </c>
      <c r="H25" s="40">
        <v>17.5</v>
      </c>
      <c r="I25" s="40">
        <v>2.1</v>
      </c>
      <c r="J25" s="40">
        <v>209</v>
      </c>
      <c r="K25" s="41"/>
      <c r="L25" s="40"/>
    </row>
    <row r="26" spans="1:12" ht="15" x14ac:dyDescent="0.25">
      <c r="A26" s="14"/>
      <c r="B26" s="15"/>
      <c r="C26" s="11"/>
      <c r="D26" s="6" t="s">
        <v>21</v>
      </c>
      <c r="E26" s="42"/>
      <c r="F26" s="43"/>
      <c r="G26" s="43">
        <v>3.2</v>
      </c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>
        <v>200</v>
      </c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31</v>
      </c>
      <c r="E28" s="42"/>
      <c r="F28" s="43">
        <v>20</v>
      </c>
      <c r="G28" s="43">
        <v>1.6</v>
      </c>
      <c r="H28" s="43">
        <v>0.2</v>
      </c>
      <c r="I28" s="43">
        <v>10.5</v>
      </c>
      <c r="J28" s="43">
        <v>47</v>
      </c>
      <c r="K28" s="44"/>
      <c r="L28" s="43"/>
    </row>
    <row r="29" spans="1:12" ht="25.5" x14ac:dyDescent="0.25">
      <c r="A29" s="14"/>
      <c r="B29" s="15"/>
      <c r="C29" s="11"/>
      <c r="D29" s="7" t="s">
        <v>24</v>
      </c>
      <c r="E29" s="42"/>
      <c r="F29" s="43">
        <v>170</v>
      </c>
      <c r="G29" s="43">
        <v>0.7</v>
      </c>
      <c r="H29" s="43">
        <v>0</v>
      </c>
      <c r="I29" s="43">
        <v>18.3</v>
      </c>
      <c r="J29" s="43">
        <v>87.9</v>
      </c>
      <c r="K29" s="44" t="s">
        <v>45</v>
      </c>
      <c r="L29" s="43">
        <v>38.25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590</v>
      </c>
      <c r="G32" s="19">
        <f t="shared" ref="G32" si="5">SUM(G25:G31)</f>
        <v>16.600000000000001</v>
      </c>
      <c r="H32" s="19">
        <f t="shared" ref="H32" si="6">SUM(H25:H31)</f>
        <v>17.7</v>
      </c>
      <c r="I32" s="19">
        <f t="shared" ref="I32" si="7">SUM(I25:I31)</f>
        <v>30.9</v>
      </c>
      <c r="J32" s="19">
        <f t="shared" ref="J32:L32" si="8">SUM(J25:J31)</f>
        <v>343.9</v>
      </c>
      <c r="K32" s="25"/>
      <c r="L32" s="19">
        <f t="shared" si="8"/>
        <v>38.25</v>
      </c>
    </row>
    <row r="33" spans="1:12" ht="15" x14ac:dyDescent="0.25">
      <c r="A33" s="13">
        <v>3</v>
      </c>
      <c r="B33" s="13">
        <v>7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>
        <v>5.2</v>
      </c>
      <c r="I34" s="43">
        <v>13.4</v>
      </c>
      <c r="J34" s="43">
        <v>138</v>
      </c>
      <c r="K34" s="44">
        <v>148</v>
      </c>
      <c r="L34" s="43">
        <v>14.87</v>
      </c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>
        <v>9.1</v>
      </c>
      <c r="I35" s="43">
        <v>9.1</v>
      </c>
      <c r="J35" s="43">
        <v>168.2</v>
      </c>
      <c r="K35" s="44">
        <v>394</v>
      </c>
      <c r="L35" s="43">
        <v>22.99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>
        <v>7.5</v>
      </c>
      <c r="I36" s="43">
        <v>39</v>
      </c>
      <c r="J36" s="43">
        <v>209.6</v>
      </c>
      <c r="K36" s="44">
        <v>512</v>
      </c>
      <c r="L36" s="43">
        <v>14.14</v>
      </c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>
        <v>0</v>
      </c>
      <c r="I37" s="43">
        <v>29</v>
      </c>
      <c r="J37" s="43">
        <v>105</v>
      </c>
      <c r="K37" s="44">
        <v>639</v>
      </c>
      <c r="L37" s="43">
        <v>4.17</v>
      </c>
    </row>
    <row r="38" spans="1:12" ht="25.5" x14ac:dyDescent="0.25">
      <c r="A38" s="14"/>
      <c r="B38" s="15"/>
      <c r="C38" s="11"/>
      <c r="D38" s="7" t="s">
        <v>31</v>
      </c>
      <c r="E38" s="42" t="s">
        <v>39</v>
      </c>
      <c r="F38" s="43"/>
      <c r="G38" s="43"/>
      <c r="H38" s="43">
        <v>0.4</v>
      </c>
      <c r="I38" s="43">
        <v>21</v>
      </c>
      <c r="J38" s="43">
        <v>94</v>
      </c>
      <c r="K38" s="44" t="s">
        <v>45</v>
      </c>
      <c r="L38" s="43">
        <v>4.16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22.2</v>
      </c>
      <c r="I42" s="19">
        <f t="shared" ref="I42" si="11">SUM(I33:I41)</f>
        <v>111.5</v>
      </c>
      <c r="J42" s="19">
        <f t="shared" ref="J42:L42" si="12">SUM(J33:J41)</f>
        <v>714.8</v>
      </c>
      <c r="K42" s="25"/>
      <c r="L42" s="19">
        <f t="shared" si="12"/>
        <v>60.33</v>
      </c>
    </row>
    <row r="43" spans="1:12" ht="15.75" customHeight="1" x14ac:dyDescent="0.2">
      <c r="A43" s="33">
        <f>A25</f>
        <v>3</v>
      </c>
      <c r="B43" s="33">
        <f>B25</f>
        <v>7</v>
      </c>
      <c r="C43" s="51" t="s">
        <v>4</v>
      </c>
      <c r="D43" s="52"/>
      <c r="E43" s="31"/>
      <c r="F43" s="32">
        <f>F32+F42</f>
        <v>590</v>
      </c>
      <c r="G43" s="32">
        <f t="shared" ref="G43" si="13">G32+G42</f>
        <v>16.600000000000001</v>
      </c>
      <c r="H43" s="32">
        <f t="shared" ref="H43" si="14">H32+H42</f>
        <v>39.9</v>
      </c>
      <c r="I43" s="32">
        <f t="shared" ref="I43" si="15">I32+I42</f>
        <v>142.4</v>
      </c>
      <c r="J43" s="32">
        <f t="shared" ref="J43:L43" si="16">J32+J42</f>
        <v>1058.6999999999998</v>
      </c>
      <c r="K43" s="32"/>
      <c r="L43" s="32">
        <f t="shared" si="16"/>
        <v>98.58</v>
      </c>
    </row>
    <row r="44" spans="1:12" ht="15" x14ac:dyDescent="0.25">
      <c r="A44" s="20">
        <v>1</v>
      </c>
      <c r="B44" s="21">
        <v>2</v>
      </c>
      <c r="C44" s="22" t="s">
        <v>20</v>
      </c>
      <c r="D44" s="5" t="s">
        <v>21</v>
      </c>
      <c r="E44" s="39" t="s">
        <v>49</v>
      </c>
      <c r="F44" s="40">
        <v>150</v>
      </c>
      <c r="G44" s="40">
        <v>17</v>
      </c>
      <c r="H44" s="40">
        <v>9</v>
      </c>
      <c r="I44" s="40">
        <v>28</v>
      </c>
      <c r="J44" s="40">
        <v>342.9</v>
      </c>
      <c r="K44" s="41" t="s">
        <v>50</v>
      </c>
      <c r="L44" s="40">
        <v>79.680000000000007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</v>
      </c>
      <c r="H46" s="43">
        <v>0</v>
      </c>
      <c r="I46" s="43">
        <v>15</v>
      </c>
      <c r="J46" s="43">
        <v>60</v>
      </c>
      <c r="K46" s="44">
        <v>686</v>
      </c>
      <c r="L46" s="43">
        <v>3.91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25.5" x14ac:dyDescent="0.25">
      <c r="A48" s="23"/>
      <c r="B48" s="15"/>
      <c r="C48" s="11"/>
      <c r="D48" s="7" t="s">
        <v>24</v>
      </c>
      <c r="E48" s="42" t="s">
        <v>47</v>
      </c>
      <c r="F48" s="43">
        <v>110</v>
      </c>
      <c r="G48" s="43">
        <v>0.5</v>
      </c>
      <c r="H48" s="43">
        <v>0</v>
      </c>
      <c r="I48" s="43">
        <v>10.1</v>
      </c>
      <c r="J48" s="43">
        <v>51.7</v>
      </c>
      <c r="K48" s="44" t="s">
        <v>45</v>
      </c>
      <c r="L48" s="43">
        <v>24.75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460</v>
      </c>
      <c r="G51" s="19">
        <f t="shared" ref="G51" si="17">SUM(G44:G50)</f>
        <v>17.5</v>
      </c>
      <c r="H51" s="19">
        <f t="shared" ref="H51" si="18">SUM(H44:H50)</f>
        <v>9</v>
      </c>
      <c r="I51" s="19">
        <f t="shared" ref="I51" si="19">SUM(I44:I50)</f>
        <v>53.1</v>
      </c>
      <c r="J51" s="19">
        <f t="shared" ref="J51:L51" si="20">SUM(J44:J50)</f>
        <v>454.59999999999997</v>
      </c>
      <c r="K51" s="25"/>
      <c r="L51" s="19">
        <f t="shared" si="20"/>
        <v>108.34</v>
      </c>
    </row>
    <row r="52" spans="1:12" ht="15" x14ac:dyDescent="0.25">
      <c r="A52" s="26">
        <v>1</v>
      </c>
      <c r="B52" s="13">
        <f>B44</f>
        <v>2</v>
      </c>
      <c r="C52" s="10" t="s">
        <v>25</v>
      </c>
      <c r="D52" s="7" t="s">
        <v>26</v>
      </c>
      <c r="E52" s="42" t="s">
        <v>48</v>
      </c>
      <c r="F52" s="43">
        <v>60</v>
      </c>
      <c r="G52" s="43">
        <v>0.4</v>
      </c>
      <c r="H52" s="43">
        <v>0</v>
      </c>
      <c r="I52" s="43">
        <v>2.4</v>
      </c>
      <c r="J52" s="43">
        <v>12</v>
      </c>
      <c r="K52" s="44">
        <v>121</v>
      </c>
      <c r="L52" s="43">
        <v>29.98</v>
      </c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>
        <v>200</v>
      </c>
      <c r="G53" s="43">
        <v>6.7</v>
      </c>
      <c r="H53" s="43">
        <v>5.5</v>
      </c>
      <c r="I53" s="43">
        <v>19.100000000000001</v>
      </c>
      <c r="J53" s="43">
        <v>140</v>
      </c>
      <c r="K53" s="44">
        <v>160</v>
      </c>
      <c r="L53" s="43">
        <v>18.260000000000002</v>
      </c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140</v>
      </c>
      <c r="G54" s="43">
        <v>11.5</v>
      </c>
      <c r="H54" s="43">
        <v>18.8</v>
      </c>
      <c r="I54" s="43">
        <v>1.4</v>
      </c>
      <c r="J54" s="43">
        <v>252.3</v>
      </c>
      <c r="K54" s="44" t="s">
        <v>54</v>
      </c>
      <c r="L54" s="43">
        <v>40.58</v>
      </c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4.8</v>
      </c>
      <c r="H55" s="43">
        <v>5</v>
      </c>
      <c r="I55" s="43">
        <v>21.5</v>
      </c>
      <c r="J55" s="43">
        <v>150</v>
      </c>
      <c r="K55" s="44">
        <v>2978</v>
      </c>
      <c r="L55" s="43">
        <v>11.02</v>
      </c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0.9</v>
      </c>
      <c r="H56" s="43">
        <v>0</v>
      </c>
      <c r="I56" s="43">
        <v>25.2</v>
      </c>
      <c r="J56" s="43">
        <v>105.2</v>
      </c>
      <c r="K56" s="44">
        <v>638</v>
      </c>
      <c r="L56" s="43">
        <v>9.52</v>
      </c>
    </row>
    <row r="57" spans="1:12" ht="25.5" x14ac:dyDescent="0.25">
      <c r="A57" s="23"/>
      <c r="B57" s="15"/>
      <c r="C57" s="11"/>
      <c r="D57" s="7" t="s">
        <v>31</v>
      </c>
      <c r="E57" s="42" t="s">
        <v>39</v>
      </c>
      <c r="F57" s="43">
        <v>40</v>
      </c>
      <c r="G57" s="43">
        <v>3.2</v>
      </c>
      <c r="H57" s="43">
        <v>0.4</v>
      </c>
      <c r="I57" s="43">
        <v>21</v>
      </c>
      <c r="J57" s="43">
        <v>94</v>
      </c>
      <c r="K57" s="44" t="s">
        <v>45</v>
      </c>
      <c r="L57" s="43">
        <v>4.16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1">SUM(G52:G60)</f>
        <v>27.5</v>
      </c>
      <c r="H61" s="19">
        <f t="shared" ref="H61" si="22">SUM(H52:H60)</f>
        <v>29.7</v>
      </c>
      <c r="I61" s="19">
        <f t="shared" ref="I61" si="23">SUM(I52:I60)</f>
        <v>90.6</v>
      </c>
      <c r="J61" s="19">
        <f t="shared" ref="J61:L61" si="24">SUM(J52:J60)</f>
        <v>753.5</v>
      </c>
      <c r="K61" s="25"/>
      <c r="L61" s="19">
        <f t="shared" si="24"/>
        <v>113.51999999999998</v>
      </c>
    </row>
    <row r="62" spans="1:12" ht="15.75" customHeight="1" x14ac:dyDescent="0.2">
      <c r="A62" s="29">
        <f>A44</f>
        <v>1</v>
      </c>
      <c r="B62" s="30">
        <f>B44</f>
        <v>2</v>
      </c>
      <c r="C62" s="51" t="s">
        <v>4</v>
      </c>
      <c r="D62" s="52"/>
      <c r="E62" s="31"/>
      <c r="F62" s="32">
        <f>F51+F61</f>
        <v>1250</v>
      </c>
      <c r="G62" s="32">
        <f t="shared" ref="G62" si="25">G51+G61</f>
        <v>45</v>
      </c>
      <c r="H62" s="32">
        <f t="shared" ref="H62" si="26">H51+H61</f>
        <v>38.700000000000003</v>
      </c>
      <c r="I62" s="32">
        <f t="shared" ref="I62" si="27">I51+I61</f>
        <v>143.69999999999999</v>
      </c>
      <c r="J62" s="32">
        <f t="shared" ref="J62:L62" si="28">J51+J61</f>
        <v>1208.0999999999999</v>
      </c>
      <c r="K62" s="32"/>
      <c r="L62" s="32">
        <f t="shared" si="28"/>
        <v>221.85999999999999</v>
      </c>
    </row>
    <row r="63" spans="1:12" ht="15" x14ac:dyDescent="0.25">
      <c r="A63" s="20">
        <v>4</v>
      </c>
      <c r="B63" s="21">
        <v>8</v>
      </c>
      <c r="C63" s="22" t="s">
        <v>20</v>
      </c>
      <c r="D63" s="5" t="s">
        <v>21</v>
      </c>
      <c r="E63" s="39" t="s">
        <v>57</v>
      </c>
      <c r="F63" s="40">
        <v>170</v>
      </c>
      <c r="G63" s="40">
        <v>10.6</v>
      </c>
      <c r="H63" s="40">
        <v>10.4</v>
      </c>
      <c r="I63" s="40">
        <v>35.299999999999997</v>
      </c>
      <c r="J63" s="40">
        <v>284</v>
      </c>
      <c r="K63" s="41">
        <v>333</v>
      </c>
      <c r="L63" s="40">
        <v>25.06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5.5</v>
      </c>
      <c r="H65" s="43">
        <v>3.5</v>
      </c>
      <c r="I65" s="43">
        <v>21.3</v>
      </c>
      <c r="J65" s="43">
        <v>130.4</v>
      </c>
      <c r="K65" s="44">
        <v>694</v>
      </c>
      <c r="L65" s="43">
        <v>17.75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3.1</v>
      </c>
      <c r="H66" s="43">
        <v>8</v>
      </c>
      <c r="I66" s="43">
        <v>25.5</v>
      </c>
      <c r="J66" s="43">
        <v>129</v>
      </c>
      <c r="K66" s="44">
        <v>3</v>
      </c>
      <c r="L66" s="43">
        <v>24.27</v>
      </c>
    </row>
    <row r="67" spans="1:12" ht="25.5" x14ac:dyDescent="0.25">
      <c r="A67" s="23"/>
      <c r="B67" s="15"/>
      <c r="C67" s="11"/>
      <c r="D67" s="7" t="s">
        <v>24</v>
      </c>
      <c r="E67" s="42" t="s">
        <v>83</v>
      </c>
      <c r="F67" s="43">
        <v>76</v>
      </c>
      <c r="G67" s="43">
        <v>3.2</v>
      </c>
      <c r="H67" s="43">
        <v>0</v>
      </c>
      <c r="I67" s="43">
        <v>7.8</v>
      </c>
      <c r="J67" s="43">
        <v>35.700000000000003</v>
      </c>
      <c r="K67" s="44" t="s">
        <v>45</v>
      </c>
      <c r="L67" s="43">
        <v>30.02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486</v>
      </c>
      <c r="G70" s="19">
        <f t="shared" ref="G70" si="29">SUM(G63:G69)</f>
        <v>22.400000000000002</v>
      </c>
      <c r="H70" s="19">
        <f t="shared" ref="H70" si="30">SUM(H63:H69)</f>
        <v>21.9</v>
      </c>
      <c r="I70" s="19">
        <f t="shared" ref="I70" si="31">SUM(I63:I69)</f>
        <v>89.899999999999991</v>
      </c>
      <c r="J70" s="19">
        <f t="shared" ref="J70:L70" si="32">SUM(J63:J69)</f>
        <v>579.1</v>
      </c>
      <c r="K70" s="25"/>
      <c r="L70" s="19">
        <f t="shared" si="32"/>
        <v>97.1</v>
      </c>
    </row>
    <row r="71" spans="1:12" ht="15" x14ac:dyDescent="0.25">
      <c r="A71" s="26">
        <v>4</v>
      </c>
      <c r="B71" s="13">
        <v>8</v>
      </c>
      <c r="C71" s="10" t="s">
        <v>25</v>
      </c>
      <c r="D71" s="7" t="s">
        <v>26</v>
      </c>
      <c r="E71" s="42" t="s">
        <v>59</v>
      </c>
      <c r="F71" s="43">
        <v>60</v>
      </c>
      <c r="G71" s="43">
        <v>3.2</v>
      </c>
      <c r="H71" s="43">
        <v>4.7</v>
      </c>
      <c r="I71" s="43">
        <v>7.4</v>
      </c>
      <c r="J71" s="43">
        <v>83.5</v>
      </c>
      <c r="K71" s="44"/>
      <c r="L71" s="43">
        <v>20.34</v>
      </c>
    </row>
    <row r="72" spans="1:12" ht="15" x14ac:dyDescent="0.25">
      <c r="A72" s="23"/>
      <c r="B72" s="15"/>
      <c r="C72" s="11"/>
      <c r="D72" s="7" t="s">
        <v>27</v>
      </c>
      <c r="E72" s="42" t="s">
        <v>60</v>
      </c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>
        <v>200</v>
      </c>
      <c r="G73" s="43">
        <v>13.7</v>
      </c>
      <c r="H73" s="43">
        <v>9.6</v>
      </c>
      <c r="I73" s="43">
        <v>12.6</v>
      </c>
      <c r="J73" s="43">
        <v>22.4</v>
      </c>
      <c r="K73" s="44">
        <v>440</v>
      </c>
      <c r="L73" s="43">
        <v>75.33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0</v>
      </c>
      <c r="H75" s="43">
        <v>0</v>
      </c>
      <c r="I75" s="43">
        <v>15</v>
      </c>
      <c r="J75" s="43">
        <v>60</v>
      </c>
      <c r="K75" s="44">
        <v>686</v>
      </c>
      <c r="L75" s="43">
        <v>3.91</v>
      </c>
    </row>
    <row r="76" spans="1:12" ht="25.5" x14ac:dyDescent="0.25">
      <c r="A76" s="23"/>
      <c r="B76" s="15"/>
      <c r="C76" s="11"/>
      <c r="D76" s="7" t="s">
        <v>31</v>
      </c>
      <c r="E76" s="42" t="s">
        <v>39</v>
      </c>
      <c r="F76" s="43">
        <v>40</v>
      </c>
      <c r="G76" s="43">
        <v>3.2</v>
      </c>
      <c r="H76" s="43">
        <v>0.4</v>
      </c>
      <c r="I76" s="43">
        <v>21</v>
      </c>
      <c r="J76" s="43">
        <v>94</v>
      </c>
      <c r="K76" s="44" t="s">
        <v>45</v>
      </c>
      <c r="L76" s="43">
        <v>4.16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500</v>
      </c>
      <c r="G80" s="19">
        <f t="shared" ref="G80" si="33">SUM(G71:G79)</f>
        <v>20.099999999999998</v>
      </c>
      <c r="H80" s="19">
        <f t="shared" ref="H80" si="34">SUM(H71:H79)</f>
        <v>14.700000000000001</v>
      </c>
      <c r="I80" s="19">
        <f t="shared" ref="I80" si="35">SUM(I71:I79)</f>
        <v>56</v>
      </c>
      <c r="J80" s="19">
        <f t="shared" ref="J80:L80" si="36">SUM(J71:J79)</f>
        <v>259.89999999999998</v>
      </c>
      <c r="K80" s="25"/>
      <c r="L80" s="19">
        <f t="shared" si="36"/>
        <v>103.74</v>
      </c>
    </row>
    <row r="81" spans="1:12" ht="15.75" customHeight="1" x14ac:dyDescent="0.2">
      <c r="A81" s="29">
        <f>A63</f>
        <v>4</v>
      </c>
      <c r="B81" s="30">
        <v>8</v>
      </c>
      <c r="C81" s="51" t="s">
        <v>4</v>
      </c>
      <c r="D81" s="52"/>
      <c r="E81" s="31"/>
      <c r="F81" s="32">
        <f>F70+F80</f>
        <v>986</v>
      </c>
      <c r="G81" s="32">
        <f t="shared" ref="G81" si="37">G70+G80</f>
        <v>42.5</v>
      </c>
      <c r="H81" s="32">
        <f t="shared" ref="H81" si="38">H70+H80</f>
        <v>36.6</v>
      </c>
      <c r="I81" s="32">
        <f t="shared" ref="I81" si="39">I70+I80</f>
        <v>145.89999999999998</v>
      </c>
      <c r="J81" s="32">
        <f t="shared" ref="J81:L81" si="40">J70+J80</f>
        <v>839</v>
      </c>
      <c r="K81" s="32"/>
      <c r="L81" s="32">
        <f t="shared" si="40"/>
        <v>200.83999999999997</v>
      </c>
    </row>
    <row r="82" spans="1:12" ht="15" x14ac:dyDescent="0.25">
      <c r="A82" s="20">
        <v>1</v>
      </c>
      <c r="B82" s="21">
        <v>4</v>
      </c>
      <c r="C82" s="22" t="s">
        <v>20</v>
      </c>
      <c r="D82" s="5" t="s">
        <v>21</v>
      </c>
      <c r="E82" s="39" t="s">
        <v>96</v>
      </c>
      <c r="F82" s="40">
        <v>90</v>
      </c>
      <c r="G82" s="40">
        <v>10.9</v>
      </c>
      <c r="H82" s="40">
        <v>5.3</v>
      </c>
      <c r="I82" s="40">
        <v>11.3</v>
      </c>
      <c r="J82" s="40">
        <v>140.30000000000001</v>
      </c>
      <c r="K82" s="41" t="s">
        <v>97</v>
      </c>
      <c r="L82" s="40">
        <v>38.39</v>
      </c>
    </row>
    <row r="83" spans="1:12" ht="15" x14ac:dyDescent="0.25">
      <c r="A83" s="23"/>
      <c r="B83" s="15"/>
      <c r="C83" s="11"/>
      <c r="D83" s="6" t="s">
        <v>29</v>
      </c>
      <c r="E83" s="42" t="s">
        <v>98</v>
      </c>
      <c r="F83" s="43">
        <v>150</v>
      </c>
      <c r="G83" s="43">
        <v>5.5</v>
      </c>
      <c r="H83" s="43">
        <v>3.7</v>
      </c>
      <c r="I83" s="43">
        <v>21.5</v>
      </c>
      <c r="J83" s="43">
        <v>205</v>
      </c>
      <c r="K83" s="44">
        <v>516</v>
      </c>
      <c r="L83" s="43">
        <v>9.86</v>
      </c>
    </row>
    <row r="84" spans="1:12" ht="15" x14ac:dyDescent="0.25">
      <c r="A84" s="23"/>
      <c r="B84" s="15"/>
      <c r="C84" s="11"/>
      <c r="D84" s="7" t="s">
        <v>22</v>
      </c>
      <c r="E84" s="42" t="s">
        <v>84</v>
      </c>
      <c r="F84" s="43">
        <v>200</v>
      </c>
      <c r="G84" s="43">
        <v>5.5</v>
      </c>
      <c r="H84" s="43">
        <v>3.5</v>
      </c>
      <c r="I84" s="43">
        <v>21.3</v>
      </c>
      <c r="J84" s="43">
        <v>130.4</v>
      </c>
      <c r="K84" s="44">
        <v>694</v>
      </c>
      <c r="L84" s="43">
        <v>17.75</v>
      </c>
    </row>
    <row r="85" spans="1:12" ht="25.5" x14ac:dyDescent="0.25">
      <c r="A85" s="23"/>
      <c r="B85" s="15"/>
      <c r="C85" s="11"/>
      <c r="D85" s="7" t="s">
        <v>31</v>
      </c>
      <c r="E85" s="42" t="s">
        <v>23</v>
      </c>
      <c r="F85" s="43">
        <v>20</v>
      </c>
      <c r="G85" s="43">
        <v>1.6</v>
      </c>
      <c r="H85" s="43">
        <v>0.2</v>
      </c>
      <c r="I85" s="43">
        <v>10.5</v>
      </c>
      <c r="J85" s="43">
        <v>47</v>
      </c>
      <c r="K85" s="44" t="s">
        <v>45</v>
      </c>
      <c r="L85" s="43">
        <v>2.08</v>
      </c>
    </row>
    <row r="86" spans="1:12" ht="25.5" x14ac:dyDescent="0.25">
      <c r="A86" s="23"/>
      <c r="B86" s="15"/>
      <c r="C86" s="11"/>
      <c r="D86" s="7" t="s">
        <v>24</v>
      </c>
      <c r="E86" s="42" t="s">
        <v>99</v>
      </c>
      <c r="F86" s="43">
        <v>60</v>
      </c>
      <c r="G86" s="43">
        <v>4.8</v>
      </c>
      <c r="H86" s="43">
        <v>0</v>
      </c>
      <c r="I86" s="43">
        <v>4.5</v>
      </c>
      <c r="J86" s="43">
        <v>25.2</v>
      </c>
      <c r="K86" s="44" t="s">
        <v>45</v>
      </c>
      <c r="L86" s="43">
        <v>21</v>
      </c>
    </row>
    <row r="87" spans="1:12" ht="15" x14ac:dyDescent="0.25">
      <c r="A87" s="23"/>
      <c r="B87" s="15"/>
      <c r="C87" s="11"/>
      <c r="D87" s="6" t="s">
        <v>31</v>
      </c>
      <c r="E87" s="42" t="s">
        <v>82</v>
      </c>
      <c r="F87" s="43">
        <v>50</v>
      </c>
      <c r="G87" s="43">
        <v>4</v>
      </c>
      <c r="H87" s="43">
        <v>4.3</v>
      </c>
      <c r="I87" s="43">
        <v>29</v>
      </c>
      <c r="J87" s="43">
        <v>171.5</v>
      </c>
      <c r="K87" s="44">
        <v>767</v>
      </c>
      <c r="L87" s="43">
        <v>24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1">SUM(G82:G88)</f>
        <v>32.299999999999997</v>
      </c>
      <c r="H89" s="19">
        <f t="shared" ref="H89" si="42">SUM(H82:H88)</f>
        <v>17</v>
      </c>
      <c r="I89" s="19">
        <f t="shared" ref="I89" si="43">SUM(I82:I88)</f>
        <v>98.1</v>
      </c>
      <c r="J89" s="19">
        <f t="shared" ref="J89:L89" si="44">SUM(J82:J88)</f>
        <v>719.40000000000009</v>
      </c>
      <c r="K89" s="25"/>
      <c r="L89" s="19">
        <f t="shared" si="44"/>
        <v>113.08</v>
      </c>
    </row>
    <row r="90" spans="1:12" ht="15" x14ac:dyDescent="0.25">
      <c r="A90" s="26">
        <v>1</v>
      </c>
      <c r="B90" s="13">
        <v>4</v>
      </c>
      <c r="C90" s="10" t="s">
        <v>25</v>
      </c>
      <c r="D90" s="7" t="s">
        <v>26</v>
      </c>
      <c r="E90" s="42" t="s">
        <v>100</v>
      </c>
      <c r="F90" s="43">
        <v>60</v>
      </c>
      <c r="G90" s="43">
        <v>2.9</v>
      </c>
      <c r="H90" s="43">
        <v>6</v>
      </c>
      <c r="I90" s="43">
        <v>5</v>
      </c>
      <c r="J90" s="43">
        <v>108.6</v>
      </c>
      <c r="K90" s="44">
        <v>50</v>
      </c>
      <c r="L90" s="43">
        <v>8.65</v>
      </c>
    </row>
    <row r="91" spans="1:12" ht="15" x14ac:dyDescent="0.25">
      <c r="A91" s="23"/>
      <c r="B91" s="15"/>
      <c r="C91" s="11"/>
      <c r="D91" s="7" t="s">
        <v>27</v>
      </c>
      <c r="E91" s="42" t="s">
        <v>101</v>
      </c>
      <c r="F91" s="43">
        <v>200</v>
      </c>
      <c r="G91" s="43">
        <v>5.8</v>
      </c>
      <c r="H91" s="43">
        <v>2.8</v>
      </c>
      <c r="I91" s="43">
        <v>14.3</v>
      </c>
      <c r="J91" s="43">
        <v>106.8</v>
      </c>
      <c r="K91" s="44">
        <v>138</v>
      </c>
      <c r="L91" s="43">
        <v>22.48</v>
      </c>
    </row>
    <row r="92" spans="1:12" ht="15" x14ac:dyDescent="0.25">
      <c r="A92" s="23"/>
      <c r="B92" s="15"/>
      <c r="C92" s="11"/>
      <c r="D92" s="7" t="s">
        <v>28</v>
      </c>
      <c r="E92" s="42" t="s">
        <v>102</v>
      </c>
      <c r="F92" s="43">
        <v>90</v>
      </c>
      <c r="G92" s="43">
        <v>10.4</v>
      </c>
      <c r="H92" s="43">
        <v>10.4</v>
      </c>
      <c r="I92" s="43">
        <v>7</v>
      </c>
      <c r="J92" s="43">
        <v>185</v>
      </c>
      <c r="K92" s="44">
        <v>450</v>
      </c>
      <c r="L92" s="43">
        <v>48.29</v>
      </c>
    </row>
    <row r="93" spans="1:12" ht="15" x14ac:dyDescent="0.25">
      <c r="A93" s="23"/>
      <c r="B93" s="15"/>
      <c r="C93" s="11"/>
      <c r="D93" s="7" t="s">
        <v>29</v>
      </c>
      <c r="E93" s="42" t="s">
        <v>63</v>
      </c>
      <c r="F93" s="43">
        <v>150</v>
      </c>
      <c r="G93" s="43">
        <v>3.2</v>
      </c>
      <c r="H93" s="43">
        <v>4.9000000000000004</v>
      </c>
      <c r="I93" s="43">
        <v>22.1</v>
      </c>
      <c r="J93" s="43">
        <v>146.19999999999999</v>
      </c>
      <c r="K93" s="44">
        <v>520</v>
      </c>
      <c r="L93" s="43">
        <v>19.059999999999999</v>
      </c>
    </row>
    <row r="94" spans="1:12" ht="15" x14ac:dyDescent="0.25">
      <c r="A94" s="23"/>
      <c r="B94" s="15"/>
      <c r="C94" s="11"/>
      <c r="D94" s="7" t="s">
        <v>30</v>
      </c>
      <c r="E94" s="42" t="s">
        <v>103</v>
      </c>
      <c r="F94" s="43">
        <v>200</v>
      </c>
      <c r="G94" s="43">
        <v>0</v>
      </c>
      <c r="H94" s="43">
        <v>0</v>
      </c>
      <c r="I94" s="43">
        <v>15</v>
      </c>
      <c r="J94" s="43">
        <v>60</v>
      </c>
      <c r="K94" s="44">
        <v>685</v>
      </c>
      <c r="L94" s="43">
        <v>2.74</v>
      </c>
    </row>
    <row r="95" spans="1:12" ht="25.5" x14ac:dyDescent="0.25">
      <c r="A95" s="23"/>
      <c r="B95" s="15"/>
      <c r="C95" s="11"/>
      <c r="D95" s="7" t="s">
        <v>31</v>
      </c>
      <c r="E95" s="42" t="s">
        <v>39</v>
      </c>
      <c r="F95" s="43">
        <v>40</v>
      </c>
      <c r="G95" s="43">
        <v>3.2</v>
      </c>
      <c r="H95" s="43">
        <v>0.4</v>
      </c>
      <c r="I95" s="43">
        <v>21</v>
      </c>
      <c r="J95" s="43">
        <v>94</v>
      </c>
      <c r="K95" s="44" t="s">
        <v>45</v>
      </c>
      <c r="L95" s="43">
        <v>4.16</v>
      </c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24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5">SUM(G90:G98)</f>
        <v>25.5</v>
      </c>
      <c r="H99" s="19">
        <f t="shared" ref="H99" si="46">SUM(H90:H98)</f>
        <v>24.5</v>
      </c>
      <c r="I99" s="19">
        <f t="shared" ref="I99" si="47">SUM(I90:I98)</f>
        <v>84.4</v>
      </c>
      <c r="J99" s="19">
        <f t="shared" ref="J99:L99" si="48">SUM(J90:J98)</f>
        <v>700.59999999999991</v>
      </c>
      <c r="K99" s="25"/>
      <c r="L99" s="19">
        <f t="shared" si="48"/>
        <v>105.38</v>
      </c>
    </row>
    <row r="100" spans="1:12" ht="15.75" customHeight="1" x14ac:dyDescent="0.2">
      <c r="A100" s="29">
        <f>A82</f>
        <v>1</v>
      </c>
      <c r="B100" s="30">
        <v>9</v>
      </c>
      <c r="C100" s="51" t="s">
        <v>4</v>
      </c>
      <c r="D100" s="52"/>
      <c r="E100" s="31"/>
      <c r="F100" s="32">
        <f>F89+F99</f>
        <v>1310</v>
      </c>
      <c r="G100" s="32">
        <f t="shared" ref="G100" si="49">G89+G99</f>
        <v>57.8</v>
      </c>
      <c r="H100" s="32">
        <f t="shared" ref="H100" si="50">H89+H99</f>
        <v>41.5</v>
      </c>
      <c r="I100" s="32">
        <f t="shared" ref="I100" si="51">I89+I99</f>
        <v>182.5</v>
      </c>
      <c r="J100" s="32">
        <f t="shared" ref="J100:L100" si="52">J89+J99</f>
        <v>1420</v>
      </c>
      <c r="K100" s="32"/>
      <c r="L100" s="32">
        <f t="shared" si="52"/>
        <v>218.45999999999998</v>
      </c>
    </row>
    <row r="101" spans="1:12" ht="15" x14ac:dyDescent="0.25">
      <c r="A101" s="20">
        <v>4</v>
      </c>
      <c r="B101" s="21">
        <v>10</v>
      </c>
      <c r="C101" s="22" t="s">
        <v>20</v>
      </c>
      <c r="D101" s="5" t="s">
        <v>21</v>
      </c>
      <c r="E101" s="39" t="s">
        <v>85</v>
      </c>
      <c r="F101" s="40">
        <v>55</v>
      </c>
      <c r="G101" s="40">
        <v>7.6</v>
      </c>
      <c r="H101" s="40">
        <v>12.3</v>
      </c>
      <c r="I101" s="40">
        <v>7.7</v>
      </c>
      <c r="J101" s="40">
        <v>171.2</v>
      </c>
      <c r="K101" s="41">
        <v>498</v>
      </c>
      <c r="L101" s="40">
        <v>31.07</v>
      </c>
    </row>
    <row r="102" spans="1:12" ht="15" x14ac:dyDescent="0.25">
      <c r="A102" s="23"/>
      <c r="B102" s="15"/>
      <c r="C102" s="11"/>
      <c r="D102" s="6" t="s">
        <v>29</v>
      </c>
      <c r="E102" s="42" t="s">
        <v>63</v>
      </c>
      <c r="F102" s="43">
        <v>150</v>
      </c>
      <c r="G102" s="43">
        <v>3.2</v>
      </c>
      <c r="H102" s="43">
        <v>4.9000000000000004</v>
      </c>
      <c r="I102" s="43">
        <v>22.1</v>
      </c>
      <c r="J102" s="43">
        <v>146.19999999999999</v>
      </c>
      <c r="K102" s="44">
        <v>520</v>
      </c>
      <c r="L102" s="43">
        <v>19.059999999999999</v>
      </c>
    </row>
    <row r="103" spans="1:12" ht="15" x14ac:dyDescent="0.25">
      <c r="A103" s="23"/>
      <c r="B103" s="15"/>
      <c r="C103" s="11"/>
      <c r="D103" s="7" t="s">
        <v>22</v>
      </c>
      <c r="E103" s="42" t="s">
        <v>86</v>
      </c>
      <c r="F103" s="43">
        <v>200</v>
      </c>
      <c r="G103" s="43">
        <v>1.6</v>
      </c>
      <c r="H103" s="43">
        <v>1.6</v>
      </c>
      <c r="I103" s="43">
        <v>19.399999999999999</v>
      </c>
      <c r="J103" s="43">
        <v>87</v>
      </c>
      <c r="K103" s="44">
        <v>507</v>
      </c>
      <c r="L103" s="43">
        <v>8.61</v>
      </c>
    </row>
    <row r="104" spans="1:12" ht="15" x14ac:dyDescent="0.25">
      <c r="A104" s="23"/>
      <c r="B104" s="15"/>
      <c r="C104" s="11"/>
      <c r="D104" s="7" t="s">
        <v>23</v>
      </c>
      <c r="E104" s="42" t="s">
        <v>23</v>
      </c>
      <c r="F104" s="43">
        <v>20</v>
      </c>
      <c r="G104" s="43">
        <v>1.6</v>
      </c>
      <c r="H104" s="43">
        <v>0.2</v>
      </c>
      <c r="I104" s="43">
        <v>47</v>
      </c>
      <c r="J104" s="43">
        <v>94</v>
      </c>
      <c r="K104" s="44" t="s">
        <v>61</v>
      </c>
      <c r="L104" s="43">
        <v>2.08</v>
      </c>
    </row>
    <row r="105" spans="1:12" ht="15" x14ac:dyDescent="0.25">
      <c r="A105" s="23"/>
      <c r="B105" s="15"/>
      <c r="C105" s="11"/>
      <c r="D105" s="7" t="s">
        <v>24</v>
      </c>
      <c r="E105" s="42" t="s">
        <v>83</v>
      </c>
      <c r="F105" s="43">
        <v>100</v>
      </c>
      <c r="G105" s="43">
        <v>0.4</v>
      </c>
      <c r="H105" s="43">
        <v>0</v>
      </c>
      <c r="I105" s="43">
        <v>10.3</v>
      </c>
      <c r="J105" s="43">
        <v>47</v>
      </c>
      <c r="K105" s="44" t="s">
        <v>61</v>
      </c>
      <c r="L105" s="43">
        <v>39.5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v>525</v>
      </c>
      <c r="G108" s="19">
        <v>14.4</v>
      </c>
      <c r="H108" s="19">
        <v>19</v>
      </c>
      <c r="I108" s="19">
        <v>106.5</v>
      </c>
      <c r="J108" s="19">
        <v>545.4</v>
      </c>
      <c r="K108" s="25"/>
      <c r="L108" s="19">
        <v>100.32</v>
      </c>
    </row>
    <row r="109" spans="1:12" ht="15" x14ac:dyDescent="0.25">
      <c r="A109" s="26">
        <v>4</v>
      </c>
      <c r="B109" s="13">
        <v>10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87</v>
      </c>
      <c r="F110" s="43">
        <v>200</v>
      </c>
      <c r="G110" s="43">
        <v>3</v>
      </c>
      <c r="H110" s="43">
        <v>2.7</v>
      </c>
      <c r="I110" s="43">
        <v>7.7</v>
      </c>
      <c r="J110" s="43">
        <v>84</v>
      </c>
      <c r="K110" s="44">
        <v>113</v>
      </c>
      <c r="L110" s="43">
        <v>29.1</v>
      </c>
    </row>
    <row r="111" spans="1:12" ht="15" x14ac:dyDescent="0.25">
      <c r="A111" s="23"/>
      <c r="B111" s="15"/>
      <c r="C111" s="11"/>
      <c r="D111" s="7" t="s">
        <v>28</v>
      </c>
      <c r="E111" s="42" t="s">
        <v>88</v>
      </c>
      <c r="F111" s="43">
        <v>90</v>
      </c>
      <c r="G111" s="43">
        <v>14.3</v>
      </c>
      <c r="H111" s="43">
        <v>12.1</v>
      </c>
      <c r="I111" s="43">
        <v>3.1</v>
      </c>
      <c r="J111" s="43">
        <v>220.4</v>
      </c>
      <c r="K111" s="44">
        <v>431</v>
      </c>
      <c r="L111" s="43">
        <v>53.2</v>
      </c>
    </row>
    <row r="112" spans="1:12" ht="15" x14ac:dyDescent="0.25">
      <c r="A112" s="23"/>
      <c r="B112" s="15"/>
      <c r="C112" s="11"/>
      <c r="D112" s="7" t="s">
        <v>29</v>
      </c>
      <c r="E112" s="42" t="s">
        <v>89</v>
      </c>
      <c r="F112" s="43">
        <v>150</v>
      </c>
      <c r="G112" s="43">
        <v>5.6</v>
      </c>
      <c r="H112" s="43">
        <v>3.8</v>
      </c>
      <c r="I112" s="43">
        <v>36</v>
      </c>
      <c r="J112" s="43">
        <v>205.1</v>
      </c>
      <c r="K112" s="44">
        <v>520</v>
      </c>
      <c r="L112" s="43">
        <v>9.86</v>
      </c>
    </row>
    <row r="113" spans="1:12" ht="15" x14ac:dyDescent="0.25">
      <c r="A113" s="23"/>
      <c r="B113" s="15"/>
      <c r="C113" s="11"/>
      <c r="D113" s="7" t="s">
        <v>30</v>
      </c>
      <c r="E113" s="42" t="s">
        <v>90</v>
      </c>
      <c r="F113" s="43">
        <v>200</v>
      </c>
      <c r="G113" s="43">
        <v>0</v>
      </c>
      <c r="H113" s="43">
        <v>0</v>
      </c>
      <c r="I113" s="43">
        <v>18.399999999999999</v>
      </c>
      <c r="J113" s="43">
        <v>76.400000000000006</v>
      </c>
      <c r="K113" s="44">
        <v>705</v>
      </c>
      <c r="L113" s="43">
        <v>7.37</v>
      </c>
    </row>
    <row r="114" spans="1:12" ht="15" x14ac:dyDescent="0.25">
      <c r="A114" s="23"/>
      <c r="B114" s="15"/>
      <c r="C114" s="11"/>
      <c r="D114" s="7" t="s">
        <v>31</v>
      </c>
      <c r="E114" s="42" t="s">
        <v>23</v>
      </c>
      <c r="F114" s="43">
        <v>40</v>
      </c>
      <c r="G114" s="43">
        <v>3.2</v>
      </c>
      <c r="H114" s="43">
        <v>0.4</v>
      </c>
      <c r="I114" s="43">
        <v>21</v>
      </c>
      <c r="J114" s="43">
        <v>94</v>
      </c>
      <c r="K114" s="44" t="s">
        <v>61</v>
      </c>
      <c r="L114" s="43">
        <v>4.16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680</v>
      </c>
      <c r="G118" s="19">
        <f t="shared" ref="G118:J118" si="53">SUM(G109:G117)</f>
        <v>26.099999999999998</v>
      </c>
      <c r="H118" s="19">
        <f t="shared" si="53"/>
        <v>19</v>
      </c>
      <c r="I118" s="19">
        <f t="shared" si="53"/>
        <v>86.199999999999989</v>
      </c>
      <c r="J118" s="19">
        <f t="shared" si="53"/>
        <v>679.9</v>
      </c>
      <c r="K118" s="25"/>
      <c r="L118" s="19">
        <f t="shared" ref="L118" si="54">SUM(L109:L117)</f>
        <v>103.69000000000001</v>
      </c>
    </row>
    <row r="119" spans="1:12" ht="15" x14ac:dyDescent="0.2">
      <c r="A119" s="29">
        <v>3</v>
      </c>
      <c r="B119" s="30">
        <f>B101</f>
        <v>10</v>
      </c>
      <c r="C119" s="51" t="s">
        <v>4</v>
      </c>
      <c r="D119" s="52"/>
      <c r="E119" s="31"/>
      <c r="F119" s="32">
        <f>F108+F118</f>
        <v>1205</v>
      </c>
      <c r="G119" s="32">
        <f t="shared" ref="G119" si="55">G108+G118</f>
        <v>40.5</v>
      </c>
      <c r="H119" s="32">
        <f t="shared" ref="H119" si="56">H108+H118</f>
        <v>38</v>
      </c>
      <c r="I119" s="32">
        <f t="shared" ref="I119" si="57">I108+I118</f>
        <v>192.7</v>
      </c>
      <c r="J119" s="32">
        <f t="shared" ref="J119:L119" si="58">J108+J118</f>
        <v>1225.3</v>
      </c>
      <c r="K119" s="32"/>
      <c r="L119" s="32">
        <f t="shared" si="58"/>
        <v>204.01</v>
      </c>
    </row>
    <row r="120" spans="1:12" ht="15" x14ac:dyDescent="0.25">
      <c r="A120" s="14">
        <v>1</v>
      </c>
      <c r="B120" s="15">
        <v>3</v>
      </c>
      <c r="C120" s="22" t="s">
        <v>20</v>
      </c>
      <c r="D120" s="5" t="s">
        <v>21</v>
      </c>
      <c r="E120" s="39" t="s">
        <v>62</v>
      </c>
      <c r="F120" s="40">
        <v>90</v>
      </c>
      <c r="G120" s="40">
        <v>9.3000000000000007</v>
      </c>
      <c r="H120" s="40">
        <v>9.6</v>
      </c>
      <c r="I120" s="40">
        <v>10</v>
      </c>
      <c r="J120" s="40">
        <v>164.4</v>
      </c>
      <c r="K120" s="41">
        <v>462</v>
      </c>
      <c r="L120" s="40">
        <v>34.200000000000003</v>
      </c>
    </row>
    <row r="121" spans="1:12" ht="15" x14ac:dyDescent="0.25">
      <c r="A121" s="14"/>
      <c r="B121" s="15"/>
      <c r="C121" s="11"/>
      <c r="D121" s="6" t="s">
        <v>29</v>
      </c>
      <c r="E121" s="42" t="s">
        <v>63</v>
      </c>
      <c r="F121" s="43">
        <v>150</v>
      </c>
      <c r="G121" s="43">
        <v>3.2</v>
      </c>
      <c r="H121" s="43">
        <v>4.9000000000000004</v>
      </c>
      <c r="I121" s="43">
        <v>22.1</v>
      </c>
      <c r="J121" s="43">
        <v>146.19999999999999</v>
      </c>
      <c r="K121" s="44">
        <v>520</v>
      </c>
      <c r="L121" s="43">
        <v>19.059999999999999</v>
      </c>
    </row>
    <row r="122" spans="1:12" ht="15" x14ac:dyDescent="0.2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1.8</v>
      </c>
      <c r="H122" s="43">
        <v>1.6</v>
      </c>
      <c r="I122" s="43">
        <v>24</v>
      </c>
      <c r="J122" s="43">
        <v>118.8</v>
      </c>
      <c r="K122" s="44">
        <v>692</v>
      </c>
      <c r="L122" s="43">
        <v>9.61</v>
      </c>
    </row>
    <row r="123" spans="1:12" ht="15" x14ac:dyDescent="0.25">
      <c r="A123" s="14"/>
      <c r="B123" s="15"/>
      <c r="C123" s="11"/>
      <c r="D123" s="7" t="s">
        <v>23</v>
      </c>
      <c r="E123" s="42" t="s">
        <v>65</v>
      </c>
      <c r="F123" s="43">
        <v>20</v>
      </c>
      <c r="G123" s="43">
        <v>1.6</v>
      </c>
      <c r="H123" s="43">
        <v>0.4</v>
      </c>
      <c r="I123" s="43">
        <v>10.5</v>
      </c>
      <c r="J123" s="43">
        <v>47</v>
      </c>
      <c r="K123" s="44" t="s">
        <v>61</v>
      </c>
      <c r="L123" s="43">
        <v>2.08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66</v>
      </c>
      <c r="E125" s="42" t="s">
        <v>67</v>
      </c>
      <c r="F125" s="43">
        <v>70</v>
      </c>
      <c r="G125" s="43">
        <v>5.2</v>
      </c>
      <c r="H125" s="43">
        <v>11.9</v>
      </c>
      <c r="I125" s="43">
        <v>47.6</v>
      </c>
      <c r="J125" s="43">
        <v>308</v>
      </c>
      <c r="K125" s="44" t="s">
        <v>61</v>
      </c>
      <c r="L125" s="43">
        <v>20.3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59">SUM(G120:G126)</f>
        <v>21.1</v>
      </c>
      <c r="H127" s="19">
        <f t="shared" si="59"/>
        <v>28.4</v>
      </c>
      <c r="I127" s="19">
        <f t="shared" si="59"/>
        <v>114.19999999999999</v>
      </c>
      <c r="J127" s="19">
        <f t="shared" si="59"/>
        <v>784.40000000000009</v>
      </c>
      <c r="K127" s="25"/>
      <c r="L127" s="19">
        <f t="shared" ref="L127" si="60">SUM(L120:L126)</f>
        <v>85.25</v>
      </c>
    </row>
    <row r="128" spans="1:12" ht="15" x14ac:dyDescent="0.25">
      <c r="A128" s="13">
        <v>1</v>
      </c>
      <c r="B128" s="13">
        <v>3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68</v>
      </c>
      <c r="F129" s="43">
        <v>200</v>
      </c>
      <c r="G129" s="43">
        <v>5.4</v>
      </c>
      <c r="H129" s="43">
        <v>5</v>
      </c>
      <c r="I129" s="43">
        <v>7.6</v>
      </c>
      <c r="J129" s="43">
        <v>94</v>
      </c>
      <c r="K129" s="44">
        <v>124</v>
      </c>
      <c r="L129" s="43">
        <v>27.25</v>
      </c>
    </row>
    <row r="130" spans="1:12" ht="15" x14ac:dyDescent="0.25">
      <c r="A130" s="14"/>
      <c r="B130" s="15"/>
      <c r="C130" s="11"/>
      <c r="D130" s="7" t="s">
        <v>28</v>
      </c>
      <c r="E130" s="42" t="s">
        <v>69</v>
      </c>
      <c r="F130" s="43">
        <v>110</v>
      </c>
      <c r="G130" s="43">
        <v>16</v>
      </c>
      <c r="H130" s="43">
        <v>10.5</v>
      </c>
      <c r="I130" s="43">
        <v>4.5999999999999996</v>
      </c>
      <c r="J130" s="43">
        <v>181.4</v>
      </c>
      <c r="K130" s="44">
        <v>374</v>
      </c>
      <c r="L130" s="43">
        <v>59.63</v>
      </c>
    </row>
    <row r="131" spans="1:12" ht="15" x14ac:dyDescent="0.25">
      <c r="A131" s="14"/>
      <c r="B131" s="15"/>
      <c r="C131" s="11"/>
      <c r="D131" s="7" t="s">
        <v>29</v>
      </c>
      <c r="E131" s="42" t="s">
        <v>70</v>
      </c>
      <c r="F131" s="43">
        <v>150</v>
      </c>
      <c r="G131" s="43">
        <v>7.4</v>
      </c>
      <c r="H131" s="43">
        <v>7.5</v>
      </c>
      <c r="I131" s="43">
        <v>39</v>
      </c>
      <c r="J131" s="43">
        <v>209.6</v>
      </c>
      <c r="K131" s="44">
        <v>512</v>
      </c>
      <c r="L131" s="43">
        <v>14.14</v>
      </c>
    </row>
    <row r="132" spans="1:12" ht="15" x14ac:dyDescent="0.25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0</v>
      </c>
      <c r="H132" s="43">
        <v>0</v>
      </c>
      <c r="I132" s="43">
        <v>18.399999999999999</v>
      </c>
      <c r="J132" s="43">
        <v>76.400000000000006</v>
      </c>
      <c r="K132" s="44">
        <v>705</v>
      </c>
      <c r="L132" s="43">
        <v>7.37</v>
      </c>
    </row>
    <row r="133" spans="1:12" ht="15" x14ac:dyDescent="0.25">
      <c r="A133" s="14"/>
      <c r="B133" s="15"/>
      <c r="C133" s="11"/>
      <c r="D133" s="7" t="s">
        <v>31</v>
      </c>
      <c r="E133" s="42" t="s">
        <v>23</v>
      </c>
      <c r="F133" s="43">
        <v>40</v>
      </c>
      <c r="G133" s="43">
        <v>3.2</v>
      </c>
      <c r="H133" s="43">
        <v>0.4</v>
      </c>
      <c r="I133" s="43">
        <v>21</v>
      </c>
      <c r="J133" s="43">
        <v>94</v>
      </c>
      <c r="K133" s="44" t="s">
        <v>61</v>
      </c>
      <c r="L133" s="43">
        <v>4.16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1">SUM(G128:G136)</f>
        <v>31.999999999999996</v>
      </c>
      <c r="H137" s="19">
        <f t="shared" si="61"/>
        <v>23.4</v>
      </c>
      <c r="I137" s="19">
        <f t="shared" si="61"/>
        <v>90.6</v>
      </c>
      <c r="J137" s="19">
        <f t="shared" si="61"/>
        <v>655.4</v>
      </c>
      <c r="K137" s="25"/>
      <c r="L137" s="19">
        <f t="shared" ref="L137" si="62">SUM(L128:L136)</f>
        <v>112.55</v>
      </c>
    </row>
    <row r="138" spans="1:12" ht="15" x14ac:dyDescent="0.2">
      <c r="A138" s="33">
        <f>A120</f>
        <v>1</v>
      </c>
      <c r="B138" s="33">
        <f>B120</f>
        <v>3</v>
      </c>
      <c r="C138" s="51" t="s">
        <v>4</v>
      </c>
      <c r="D138" s="52"/>
      <c r="E138" s="31"/>
      <c r="F138" s="32">
        <f>F127+F137</f>
        <v>1230</v>
      </c>
      <c r="G138" s="32">
        <f t="shared" ref="G138" si="63">G127+G137</f>
        <v>53.099999999999994</v>
      </c>
      <c r="H138" s="32">
        <f t="shared" ref="H138" si="64">H127+H137</f>
        <v>51.8</v>
      </c>
      <c r="I138" s="32">
        <f t="shared" ref="I138" si="65">I127+I137</f>
        <v>204.79999999999998</v>
      </c>
      <c r="J138" s="32">
        <f t="shared" ref="J138:L138" si="66">J127+J137</f>
        <v>1439.8000000000002</v>
      </c>
      <c r="K138" s="32"/>
      <c r="L138" s="32">
        <f t="shared" si="66"/>
        <v>197.8</v>
      </c>
    </row>
    <row r="139" spans="1:12" ht="15" x14ac:dyDescent="0.25">
      <c r="A139" s="20"/>
      <c r="B139" s="21">
        <v>5</v>
      </c>
      <c r="C139" s="22" t="s">
        <v>20</v>
      </c>
      <c r="D139" s="5" t="s">
        <v>21</v>
      </c>
      <c r="E139" s="39" t="s">
        <v>72</v>
      </c>
      <c r="F139" s="40">
        <v>150</v>
      </c>
      <c r="G139" s="40">
        <v>18.7</v>
      </c>
      <c r="H139" s="40">
        <v>7.2</v>
      </c>
      <c r="I139" s="40">
        <v>27</v>
      </c>
      <c r="J139" s="40">
        <v>249</v>
      </c>
      <c r="K139" s="41"/>
      <c r="L139" s="40">
        <v>67.25</v>
      </c>
    </row>
    <row r="140" spans="1:12" ht="15" x14ac:dyDescent="0.25">
      <c r="A140" s="23"/>
      <c r="B140" s="15"/>
      <c r="C140" s="11"/>
      <c r="D140" s="6" t="s">
        <v>23</v>
      </c>
      <c r="E140" s="42" t="s">
        <v>104</v>
      </c>
      <c r="F140" s="43">
        <v>40</v>
      </c>
      <c r="G140" s="43">
        <v>3.1</v>
      </c>
      <c r="H140" s="43">
        <v>8</v>
      </c>
      <c r="I140" s="43">
        <v>25.5</v>
      </c>
      <c r="J140" s="43">
        <v>129</v>
      </c>
      <c r="K140" s="44"/>
      <c r="L140" s="43">
        <v>24.27</v>
      </c>
    </row>
    <row r="141" spans="1:12" ht="15" x14ac:dyDescent="0.25">
      <c r="A141" s="23"/>
      <c r="B141" s="15"/>
      <c r="C141" s="11"/>
      <c r="D141" s="7" t="s">
        <v>22</v>
      </c>
      <c r="E141" s="42"/>
      <c r="F141" s="43">
        <v>200</v>
      </c>
      <c r="G141" s="43">
        <v>0</v>
      </c>
      <c r="H141" s="43">
        <v>0</v>
      </c>
      <c r="I141" s="43">
        <v>15</v>
      </c>
      <c r="J141" s="43">
        <v>60</v>
      </c>
      <c r="K141" s="44"/>
      <c r="L141" s="43">
        <v>4.71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23</v>
      </c>
      <c r="F142" s="43">
        <v>20</v>
      </c>
      <c r="G142" s="43">
        <v>1.6</v>
      </c>
      <c r="H142" s="43">
        <v>0.2</v>
      </c>
      <c r="I142" s="43">
        <v>10.5</v>
      </c>
      <c r="J142" s="43">
        <v>47</v>
      </c>
      <c r="K142" s="44"/>
      <c r="L142" s="43">
        <v>2.08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410</v>
      </c>
      <c r="G146" s="19">
        <f t="shared" ref="G146:J146" si="67">SUM(G139:G145)</f>
        <v>23.400000000000002</v>
      </c>
      <c r="H146" s="19">
        <f t="shared" si="67"/>
        <v>15.399999999999999</v>
      </c>
      <c r="I146" s="19">
        <f t="shared" si="67"/>
        <v>78</v>
      </c>
      <c r="J146" s="19">
        <f t="shared" si="67"/>
        <v>485</v>
      </c>
      <c r="K146" s="25"/>
      <c r="L146" s="19">
        <f t="shared" ref="L146" si="68">SUM(L139:L145)</f>
        <v>98.309999999999988</v>
      </c>
    </row>
    <row r="147" spans="1:12" ht="15" x14ac:dyDescent="0.25">
      <c r="A147" s="26">
        <v>1</v>
      </c>
      <c r="B147" s="13">
        <f>B139</f>
        <v>5</v>
      </c>
      <c r="C147" s="10" t="s">
        <v>25</v>
      </c>
      <c r="D147" s="7" t="s">
        <v>26</v>
      </c>
      <c r="E147" s="42" t="s">
        <v>73</v>
      </c>
      <c r="F147" s="43">
        <v>60</v>
      </c>
      <c r="G147" s="43">
        <v>0.4</v>
      </c>
      <c r="H147" s="43">
        <v>0</v>
      </c>
      <c r="I147" s="43">
        <v>2.2999999999999998</v>
      </c>
      <c r="J147" s="43">
        <v>14.4</v>
      </c>
      <c r="K147" s="44"/>
      <c r="L147" s="43">
        <v>18.579999999999998</v>
      </c>
    </row>
    <row r="148" spans="1:12" ht="15" x14ac:dyDescent="0.25">
      <c r="A148" s="23"/>
      <c r="B148" s="15"/>
      <c r="C148" s="11"/>
      <c r="D148" s="7" t="s">
        <v>27</v>
      </c>
      <c r="E148" s="42" t="s">
        <v>74</v>
      </c>
      <c r="F148" s="43">
        <v>200</v>
      </c>
      <c r="G148" s="43">
        <v>4.5999999999999996</v>
      </c>
      <c r="H148" s="43">
        <v>5.8</v>
      </c>
      <c r="I148" s="43">
        <v>10.199999999999999</v>
      </c>
      <c r="J148" s="43">
        <v>111</v>
      </c>
      <c r="K148" s="44"/>
      <c r="L148" s="43">
        <v>28.89</v>
      </c>
    </row>
    <row r="149" spans="1:12" ht="15" x14ac:dyDescent="0.25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10.7</v>
      </c>
      <c r="H149" s="43">
        <v>12.8</v>
      </c>
      <c r="I149" s="43">
        <v>5.6</v>
      </c>
      <c r="J149" s="43">
        <v>183.4</v>
      </c>
      <c r="K149" s="44"/>
      <c r="L149" s="43">
        <v>26.02</v>
      </c>
    </row>
    <row r="150" spans="1:12" ht="15" x14ac:dyDescent="0.25">
      <c r="A150" s="23"/>
      <c r="B150" s="15"/>
      <c r="C150" s="11"/>
      <c r="D150" s="7" t="s">
        <v>29</v>
      </c>
      <c r="E150" s="42" t="s">
        <v>63</v>
      </c>
      <c r="F150" s="43">
        <v>150</v>
      </c>
      <c r="G150" s="43">
        <v>3.2</v>
      </c>
      <c r="H150" s="43">
        <v>4.9000000000000004</v>
      </c>
      <c r="I150" s="43">
        <v>22.1</v>
      </c>
      <c r="J150" s="43">
        <v>146.19999999999999</v>
      </c>
      <c r="K150" s="44"/>
      <c r="L150" s="43">
        <v>19.059999999999999</v>
      </c>
    </row>
    <row r="151" spans="1:12" ht="15" x14ac:dyDescent="0.25">
      <c r="A151" s="23"/>
      <c r="B151" s="15"/>
      <c r="C151" s="11"/>
      <c r="D151" s="7" t="s">
        <v>30</v>
      </c>
      <c r="E151" s="42" t="s">
        <v>105</v>
      </c>
      <c r="F151" s="43">
        <v>200</v>
      </c>
      <c r="G151" s="43">
        <v>0.9</v>
      </c>
      <c r="H151" s="43">
        <v>0</v>
      </c>
      <c r="I151" s="43">
        <v>25.2</v>
      </c>
      <c r="J151" s="43">
        <v>105.2</v>
      </c>
      <c r="K151" s="44"/>
      <c r="L151" s="43">
        <v>9.52</v>
      </c>
    </row>
    <row r="152" spans="1:12" ht="15" x14ac:dyDescent="0.25">
      <c r="A152" s="23"/>
      <c r="B152" s="15"/>
      <c r="C152" s="11"/>
      <c r="D152" s="7" t="s">
        <v>31</v>
      </c>
      <c r="E152" s="42" t="s">
        <v>23</v>
      </c>
      <c r="F152" s="43">
        <v>40</v>
      </c>
      <c r="G152" s="43">
        <v>3.2</v>
      </c>
      <c r="H152" s="43">
        <v>0.4</v>
      </c>
      <c r="I152" s="43">
        <v>21</v>
      </c>
      <c r="J152" s="43">
        <v>94</v>
      </c>
      <c r="K152" s="44"/>
      <c r="L152" s="43">
        <v>4.16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69">SUM(G147:G155)</f>
        <v>22.999999999999996</v>
      </c>
      <c r="H156" s="19">
        <f t="shared" si="69"/>
        <v>23.9</v>
      </c>
      <c r="I156" s="19">
        <f t="shared" si="69"/>
        <v>86.4</v>
      </c>
      <c r="J156" s="19">
        <f t="shared" si="69"/>
        <v>654.20000000000005</v>
      </c>
      <c r="K156" s="25"/>
      <c r="L156" s="19">
        <f t="shared" ref="L156" si="70">SUM(L147:L155)</f>
        <v>106.22999999999999</v>
      </c>
    </row>
    <row r="157" spans="1:12" ht="15" x14ac:dyDescent="0.2">
      <c r="A157" s="29">
        <f>A139</f>
        <v>0</v>
      </c>
      <c r="B157" s="30">
        <f>B139</f>
        <v>5</v>
      </c>
      <c r="C157" s="51" t="s">
        <v>4</v>
      </c>
      <c r="D157" s="52"/>
      <c r="E157" s="31"/>
      <c r="F157" s="32">
        <f>F146+F156</f>
        <v>1150</v>
      </c>
      <c r="G157" s="32">
        <f t="shared" ref="G157" si="71">G146+G156</f>
        <v>46.4</v>
      </c>
      <c r="H157" s="32">
        <f t="shared" ref="H157" si="72">H146+H156</f>
        <v>39.299999999999997</v>
      </c>
      <c r="I157" s="32">
        <f t="shared" ref="I157" si="73">I146+I156</f>
        <v>164.4</v>
      </c>
      <c r="J157" s="32">
        <f t="shared" ref="J157:L157" si="74">J146+J156</f>
        <v>1139.2</v>
      </c>
      <c r="K157" s="32"/>
      <c r="L157" s="32">
        <f t="shared" si="74"/>
        <v>204.53999999999996</v>
      </c>
    </row>
    <row r="158" spans="1:12" ht="15" x14ac:dyDescent="0.25">
      <c r="A158" s="20">
        <v>2</v>
      </c>
      <c r="B158" s="21">
        <v>6</v>
      </c>
      <c r="C158" s="22" t="s">
        <v>20</v>
      </c>
      <c r="D158" s="5" t="s">
        <v>21</v>
      </c>
      <c r="E158" s="39" t="s">
        <v>76</v>
      </c>
      <c r="F158" s="40">
        <v>200</v>
      </c>
      <c r="G158" s="40">
        <v>7.5</v>
      </c>
      <c r="H158" s="40">
        <v>8</v>
      </c>
      <c r="I158" s="40">
        <v>36.299999999999997</v>
      </c>
      <c r="J158" s="40">
        <v>247.8</v>
      </c>
      <c r="K158" s="41">
        <v>311</v>
      </c>
      <c r="L158" s="40">
        <v>22.69</v>
      </c>
    </row>
    <row r="159" spans="1:12" ht="15" x14ac:dyDescent="0.25">
      <c r="A159" s="23">
        <v>2</v>
      </c>
      <c r="B159" s="15">
        <v>6</v>
      </c>
      <c r="C159" s="11"/>
      <c r="D159" s="6" t="s">
        <v>77</v>
      </c>
      <c r="E159" s="42" t="s">
        <v>78</v>
      </c>
      <c r="F159" s="43">
        <v>40</v>
      </c>
      <c r="G159" s="43">
        <v>5.0999999999999996</v>
      </c>
      <c r="H159" s="43">
        <v>4.5999999999999996</v>
      </c>
      <c r="I159" s="43">
        <v>0.3</v>
      </c>
      <c r="J159" s="43">
        <v>63</v>
      </c>
      <c r="K159" s="44">
        <v>337</v>
      </c>
      <c r="L159" s="43">
        <v>15</v>
      </c>
    </row>
    <row r="160" spans="1:12" ht="15" x14ac:dyDescent="0.25">
      <c r="A160" s="23"/>
      <c r="B160" s="15"/>
      <c r="C160" s="11"/>
      <c r="D160" s="7" t="s">
        <v>22</v>
      </c>
      <c r="E160" s="42" t="s">
        <v>79</v>
      </c>
      <c r="F160" s="43">
        <v>200</v>
      </c>
      <c r="G160" s="43">
        <v>2.6</v>
      </c>
      <c r="H160" s="43">
        <v>3.2</v>
      </c>
      <c r="I160" s="43">
        <v>25</v>
      </c>
      <c r="J160" s="43">
        <v>118.3</v>
      </c>
      <c r="K160" s="44">
        <v>693</v>
      </c>
      <c r="L160" s="43">
        <v>18.46</v>
      </c>
    </row>
    <row r="161" spans="1:12" ht="15" x14ac:dyDescent="0.25">
      <c r="A161" s="23"/>
      <c r="B161" s="15"/>
      <c r="C161" s="11"/>
      <c r="D161" s="7" t="s">
        <v>23</v>
      </c>
      <c r="E161" s="42" t="s">
        <v>23</v>
      </c>
      <c r="F161" s="43">
        <v>20</v>
      </c>
      <c r="G161" s="43">
        <v>1.6</v>
      </c>
      <c r="H161" s="43">
        <v>0.2</v>
      </c>
      <c r="I161" s="43">
        <v>10.5</v>
      </c>
      <c r="J161" s="43">
        <v>47</v>
      </c>
      <c r="K161" s="44" t="s">
        <v>61</v>
      </c>
      <c r="L161" s="43">
        <v>2.04</v>
      </c>
    </row>
    <row r="162" spans="1:12" ht="15" x14ac:dyDescent="0.25">
      <c r="A162" s="23"/>
      <c r="B162" s="15"/>
      <c r="C162" s="11"/>
      <c r="D162" s="7" t="s">
        <v>24</v>
      </c>
      <c r="E162" s="42" t="s">
        <v>106</v>
      </c>
      <c r="F162" s="43">
        <v>180</v>
      </c>
      <c r="G162" s="43">
        <v>0.7</v>
      </c>
      <c r="H162" s="43">
        <v>0</v>
      </c>
      <c r="I162" s="43">
        <v>17.600000000000001</v>
      </c>
      <c r="J162" s="43">
        <v>84.6</v>
      </c>
      <c r="K162" s="44" t="s">
        <v>61</v>
      </c>
      <c r="L162" s="43">
        <v>40.5</v>
      </c>
    </row>
    <row r="163" spans="1:12" ht="15" x14ac:dyDescent="0.25">
      <c r="A163" s="23"/>
      <c r="B163" s="15"/>
      <c r="C163" s="11"/>
      <c r="D163" s="6" t="s">
        <v>66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5">SUM(G158:G164)</f>
        <v>17.5</v>
      </c>
      <c r="H165" s="19">
        <f t="shared" si="75"/>
        <v>16</v>
      </c>
      <c r="I165" s="19">
        <f t="shared" si="75"/>
        <v>89.699999999999989</v>
      </c>
      <c r="J165" s="19">
        <f t="shared" si="75"/>
        <v>560.70000000000005</v>
      </c>
      <c r="K165" s="25"/>
      <c r="L165" s="19">
        <f t="shared" ref="L165" si="76">SUM(L158:L164)</f>
        <v>98.69</v>
      </c>
    </row>
    <row r="166" spans="1:12" ht="15" x14ac:dyDescent="0.25">
      <c r="A166" s="26">
        <v>2</v>
      </c>
      <c r="B166" s="13">
        <f>B158</f>
        <v>6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80</v>
      </c>
      <c r="F167" s="43">
        <v>200</v>
      </c>
      <c r="G167" s="43">
        <v>8.1999999999999993</v>
      </c>
      <c r="H167" s="43">
        <v>3.8</v>
      </c>
      <c r="I167" s="43">
        <v>15.7</v>
      </c>
      <c r="J167" s="43">
        <v>126</v>
      </c>
      <c r="K167" s="44">
        <v>139</v>
      </c>
      <c r="L167" s="43">
        <v>22.43</v>
      </c>
    </row>
    <row r="168" spans="1:12" ht="15" x14ac:dyDescent="0.25">
      <c r="A168" s="23"/>
      <c r="B168" s="15"/>
      <c r="C168" s="11"/>
      <c r="D168" s="7" t="s">
        <v>28</v>
      </c>
      <c r="E168" s="42" t="s">
        <v>81</v>
      </c>
      <c r="F168" s="43">
        <v>180</v>
      </c>
      <c r="G168" s="43">
        <v>16.399999999999999</v>
      </c>
      <c r="H168" s="43">
        <v>10.4</v>
      </c>
      <c r="I168" s="43">
        <v>14.8</v>
      </c>
      <c r="J168" s="43">
        <v>242.5</v>
      </c>
      <c r="K168" s="44">
        <v>438</v>
      </c>
      <c r="L168" s="43">
        <v>85.12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107</v>
      </c>
      <c r="F170" s="43">
        <v>200</v>
      </c>
      <c r="G170" s="43">
        <v>0</v>
      </c>
      <c r="H170" s="43">
        <v>0</v>
      </c>
      <c r="I170" s="43">
        <v>15</v>
      </c>
      <c r="J170" s="43">
        <v>60</v>
      </c>
      <c r="K170" s="44">
        <v>685</v>
      </c>
      <c r="L170" s="43">
        <v>2.11</v>
      </c>
    </row>
    <row r="171" spans="1:12" ht="15" x14ac:dyDescent="0.25">
      <c r="A171" s="23"/>
      <c r="B171" s="15"/>
      <c r="C171" s="11"/>
      <c r="D171" s="7" t="s">
        <v>31</v>
      </c>
      <c r="E171" s="42" t="s">
        <v>23</v>
      </c>
      <c r="F171" s="43">
        <v>20</v>
      </c>
      <c r="G171" s="43">
        <v>1.6</v>
      </c>
      <c r="H171" s="43">
        <v>0.2</v>
      </c>
      <c r="I171" s="43">
        <v>10.5</v>
      </c>
      <c r="J171" s="43">
        <v>47</v>
      </c>
      <c r="K171" s="44" t="s">
        <v>61</v>
      </c>
      <c r="L171" s="43">
        <v>2.04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600</v>
      </c>
      <c r="G175" s="19">
        <f t="shared" ref="G175:J175" si="77">SUM(G166:G174)</f>
        <v>26.2</v>
      </c>
      <c r="H175" s="19">
        <f t="shared" si="77"/>
        <v>14.399999999999999</v>
      </c>
      <c r="I175" s="19">
        <f t="shared" si="77"/>
        <v>56</v>
      </c>
      <c r="J175" s="19">
        <f t="shared" si="77"/>
        <v>475.5</v>
      </c>
      <c r="K175" s="25"/>
      <c r="L175" s="19">
        <f t="shared" ref="L175" si="78">SUM(L166:L174)</f>
        <v>111.70000000000002</v>
      </c>
    </row>
    <row r="176" spans="1:12" ht="15" x14ac:dyDescent="0.2">
      <c r="A176" s="29">
        <v>2</v>
      </c>
      <c r="B176" s="30">
        <f>B158</f>
        <v>6</v>
      </c>
      <c r="C176" s="51" t="s">
        <v>4</v>
      </c>
      <c r="D176" s="52"/>
      <c r="E176" s="31"/>
      <c r="F176" s="32">
        <f>F165+F175</f>
        <v>1240</v>
      </c>
      <c r="G176" s="32">
        <f t="shared" ref="G176" si="79">G165+G175</f>
        <v>43.7</v>
      </c>
      <c r="H176" s="32">
        <f t="shared" ref="H176" si="80">H165+H175</f>
        <v>30.4</v>
      </c>
      <c r="I176" s="32">
        <f t="shared" ref="I176" si="81">I165+I175</f>
        <v>145.69999999999999</v>
      </c>
      <c r="J176" s="32">
        <f t="shared" ref="J176:L176" si="82">J165+J175</f>
        <v>1036.2</v>
      </c>
      <c r="K176" s="32"/>
      <c r="L176" s="32">
        <f t="shared" si="82"/>
        <v>210.39000000000001</v>
      </c>
    </row>
    <row r="177" spans="1:12" ht="15" x14ac:dyDescent="0.25">
      <c r="A177" s="20">
        <v>2</v>
      </c>
      <c r="B177" s="21">
        <v>8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 t="s">
        <v>29</v>
      </c>
      <c r="E178" s="42" t="s">
        <v>108</v>
      </c>
      <c r="F178" s="43">
        <v>170</v>
      </c>
      <c r="G178" s="43">
        <v>10.6</v>
      </c>
      <c r="H178" s="43">
        <v>10.4</v>
      </c>
      <c r="I178" s="43">
        <v>35.299999999999997</v>
      </c>
      <c r="J178" s="43">
        <v>284</v>
      </c>
      <c r="K178" s="44">
        <v>333</v>
      </c>
      <c r="L178" s="43">
        <v>25.06</v>
      </c>
    </row>
    <row r="179" spans="1:12" ht="15" x14ac:dyDescent="0.25">
      <c r="A179" s="23"/>
      <c r="B179" s="15"/>
      <c r="C179" s="11"/>
      <c r="D179" s="7" t="s">
        <v>22</v>
      </c>
      <c r="E179" s="42" t="s">
        <v>109</v>
      </c>
      <c r="F179" s="43">
        <v>200</v>
      </c>
      <c r="G179" s="43">
        <v>5.5</v>
      </c>
      <c r="H179" s="43">
        <v>3.5</v>
      </c>
      <c r="I179" s="43">
        <v>21.3</v>
      </c>
      <c r="J179" s="43">
        <v>130.4</v>
      </c>
      <c r="K179" s="44">
        <v>694</v>
      </c>
      <c r="L179" s="43">
        <v>17.75</v>
      </c>
    </row>
    <row r="180" spans="1:12" ht="15" x14ac:dyDescent="0.25">
      <c r="A180" s="23"/>
      <c r="B180" s="15"/>
      <c r="C180" s="11"/>
      <c r="D180" s="7" t="s">
        <v>23</v>
      </c>
      <c r="E180" s="42" t="s">
        <v>110</v>
      </c>
      <c r="F180" s="43">
        <v>40</v>
      </c>
      <c r="G180" s="43">
        <v>3.1</v>
      </c>
      <c r="H180" s="43">
        <v>8</v>
      </c>
      <c r="I180" s="43">
        <v>25.5</v>
      </c>
      <c r="J180" s="43">
        <v>129</v>
      </c>
      <c r="K180" s="44">
        <v>3</v>
      </c>
      <c r="L180" s="43">
        <v>24.27</v>
      </c>
    </row>
    <row r="181" spans="1:12" ht="15" x14ac:dyDescent="0.25">
      <c r="A181" s="23"/>
      <c r="B181" s="15"/>
      <c r="C181" s="11"/>
      <c r="D181" s="7" t="s">
        <v>26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24</v>
      </c>
      <c r="E182" s="42" t="s">
        <v>106</v>
      </c>
      <c r="F182" s="43">
        <v>125</v>
      </c>
      <c r="G182" s="43">
        <v>0.5</v>
      </c>
      <c r="H182" s="43">
        <v>0</v>
      </c>
      <c r="I182" s="43">
        <v>12.7</v>
      </c>
      <c r="J182" s="43">
        <v>61.1</v>
      </c>
      <c r="K182" s="44" t="s">
        <v>61</v>
      </c>
      <c r="L182" s="43">
        <v>28.12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3">SUM(G177:G183)</f>
        <v>19.700000000000003</v>
      </c>
      <c r="H184" s="19">
        <f t="shared" si="83"/>
        <v>21.9</v>
      </c>
      <c r="I184" s="19">
        <f t="shared" si="83"/>
        <v>94.8</v>
      </c>
      <c r="J184" s="19">
        <f t="shared" si="83"/>
        <v>604.5</v>
      </c>
      <c r="K184" s="25"/>
      <c r="L184" s="19">
        <f t="shared" ref="L184" si="84">SUM(L177:L183)</f>
        <v>95.2</v>
      </c>
    </row>
    <row r="185" spans="1:12" ht="25.5" x14ac:dyDescent="0.25">
      <c r="A185" s="26">
        <v>2</v>
      </c>
      <c r="B185" s="13">
        <v>8</v>
      </c>
      <c r="C185" s="10" t="s">
        <v>25</v>
      </c>
      <c r="D185" s="7" t="s">
        <v>26</v>
      </c>
      <c r="E185" s="42" t="s">
        <v>111</v>
      </c>
      <c r="F185" s="43">
        <v>60</v>
      </c>
      <c r="G185" s="43">
        <v>3.2</v>
      </c>
      <c r="H185" s="43">
        <v>4.4000000000000004</v>
      </c>
      <c r="I185" s="43">
        <v>7.4</v>
      </c>
      <c r="J185" s="43">
        <v>83.3</v>
      </c>
      <c r="K185" s="44" t="s">
        <v>112</v>
      </c>
      <c r="L185" s="43">
        <v>20.34</v>
      </c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113</v>
      </c>
      <c r="F187" s="43">
        <v>200</v>
      </c>
      <c r="G187" s="43">
        <v>13.7</v>
      </c>
      <c r="H187" s="43">
        <v>9.6</v>
      </c>
      <c r="I187" s="43">
        <v>12.6</v>
      </c>
      <c r="J187" s="43">
        <v>224</v>
      </c>
      <c r="K187" s="44">
        <v>440</v>
      </c>
      <c r="L187" s="43">
        <v>75.33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107</v>
      </c>
      <c r="F189" s="43">
        <v>200</v>
      </c>
      <c r="G189" s="43">
        <v>0</v>
      </c>
      <c r="H189" s="43">
        <v>0</v>
      </c>
      <c r="I189" s="43">
        <v>15</v>
      </c>
      <c r="J189" s="43">
        <v>60</v>
      </c>
      <c r="K189" s="44">
        <v>685</v>
      </c>
      <c r="L189" s="43">
        <v>2.11</v>
      </c>
    </row>
    <row r="190" spans="1:12" ht="15" x14ac:dyDescent="0.25">
      <c r="A190" s="23"/>
      <c r="B190" s="15"/>
      <c r="C190" s="11"/>
      <c r="D190" s="7" t="s">
        <v>31</v>
      </c>
      <c r="E190" s="42" t="s">
        <v>23</v>
      </c>
      <c r="F190" s="43">
        <v>40</v>
      </c>
      <c r="G190" s="43">
        <v>3.2</v>
      </c>
      <c r="H190" s="43">
        <v>0.4</v>
      </c>
      <c r="I190" s="43">
        <v>21</v>
      </c>
      <c r="J190" s="43">
        <v>94</v>
      </c>
      <c r="K190" s="44" t="s">
        <v>61</v>
      </c>
      <c r="L190" s="43">
        <v>4.08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500</v>
      </c>
      <c r="G194" s="19">
        <f t="shared" ref="G194:J194" si="85">SUM(G185:G193)</f>
        <v>20.099999999999998</v>
      </c>
      <c r="H194" s="19">
        <f t="shared" si="85"/>
        <v>14.4</v>
      </c>
      <c r="I194" s="19">
        <f t="shared" si="85"/>
        <v>56</v>
      </c>
      <c r="J194" s="19">
        <f t="shared" si="85"/>
        <v>461.3</v>
      </c>
      <c r="K194" s="25"/>
      <c r="L194" s="19">
        <f t="shared" ref="L194" si="86">SUM(L185:L193)</f>
        <v>101.86</v>
      </c>
    </row>
    <row r="195" spans="1:12" ht="15" x14ac:dyDescent="0.2">
      <c r="A195" s="29">
        <f>A177</f>
        <v>2</v>
      </c>
      <c r="B195" s="30">
        <f>B177</f>
        <v>8</v>
      </c>
      <c r="C195" s="51" t="s">
        <v>4</v>
      </c>
      <c r="D195" s="52"/>
      <c r="E195" s="31"/>
      <c r="F195" s="32">
        <f>F184+F194</f>
        <v>1035</v>
      </c>
      <c r="G195" s="32">
        <f t="shared" ref="G195" si="87">G184+G194</f>
        <v>39.799999999999997</v>
      </c>
      <c r="H195" s="32">
        <f t="shared" ref="H195" si="88">H184+H194</f>
        <v>36.299999999999997</v>
      </c>
      <c r="I195" s="32">
        <f t="shared" ref="I195" si="89">I184+I194</f>
        <v>150.80000000000001</v>
      </c>
      <c r="J195" s="32">
        <f t="shared" ref="J195:L195" si="90">J184+J194</f>
        <v>1065.8</v>
      </c>
      <c r="K195" s="32"/>
      <c r="L195" s="32">
        <f t="shared" si="90"/>
        <v>197.06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1111.5999999999999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42.61999999999999</v>
      </c>
      <c r="H196" s="34">
        <f t="shared" si="91"/>
        <v>39.31</v>
      </c>
      <c r="I196" s="34">
        <f t="shared" si="91"/>
        <v>168.25</v>
      </c>
      <c r="J196" s="34">
        <f t="shared" si="91"/>
        <v>1166.5800000000002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197.11699999999999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Nat112</cp:lastModifiedBy>
  <dcterms:created xsi:type="dcterms:W3CDTF">2022-05-16T14:23:56Z</dcterms:created>
  <dcterms:modified xsi:type="dcterms:W3CDTF">2024-12-13T03:45:43Z</dcterms:modified>
</cp:coreProperties>
</file>