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112\Desktop\"/>
    </mc:Choice>
  </mc:AlternateContent>
  <bookViews>
    <workbookView xWindow="0" yWindow="0" windowWidth="19155" windowHeight="85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K13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L118" i="1"/>
  <c r="J118" i="1"/>
  <c r="I118" i="1"/>
  <c r="H118" i="1"/>
  <c r="G118" i="1"/>
  <c r="F118" i="1"/>
  <c r="B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F43" i="1" s="1"/>
  <c r="L32" i="1"/>
  <c r="J32" i="1"/>
  <c r="I32" i="1"/>
  <c r="H32" i="1"/>
  <c r="G32" i="1"/>
  <c r="B24" i="1"/>
  <c r="A24" i="1"/>
  <c r="L23" i="1"/>
  <c r="L24" i="1" s="1"/>
  <c r="J23" i="1"/>
  <c r="J24" i="1" s="1"/>
  <c r="I23" i="1"/>
  <c r="H23" i="1"/>
  <c r="G23" i="1"/>
  <c r="G24" i="1" s="1"/>
  <c r="F23" i="1"/>
  <c r="F24" i="1" s="1"/>
  <c r="I43" i="1" l="1"/>
  <c r="L43" i="1"/>
  <c r="L196" i="1" s="1"/>
  <c r="J43" i="1"/>
  <c r="H43" i="1"/>
  <c r="G43" i="1"/>
  <c r="G196" i="1" s="1"/>
  <c r="J196" i="1"/>
  <c r="F196" i="1"/>
  <c r="H24" i="1"/>
  <c r="H196" i="1" s="1"/>
  <c r="I24" i="1"/>
  <c r="I196" i="1" l="1"/>
</calcChain>
</file>

<file path=xl/sharedStrings.xml><?xml version="1.0" encoding="utf-8"?>
<sst xmlns="http://schemas.openxmlformats.org/spreadsheetml/2006/main" count="217" uniqueCount="63">
  <si>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</si>
  <si>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</si>
  <si>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</si>
  <si>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</si>
  <si>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</si>
  <si>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</si>
  <si>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</si>
  <si>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</si>
  <si>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</si>
  <si>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</si>
  <si>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</si>
  <si>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</si>
  <si>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</si>
  <si>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</si>
  <si>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</si>
  <si>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</si>
  <si>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</si>
  <si>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</si>
  <si>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</si>
  <si>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</si>
  <si>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</si>
  <si>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</si>
  <si>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</si>
  <si>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</si>
  <si>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</si>
  <si>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</si>
  <si>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</si>
  <si>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</si>
  <si>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</si>
  <si>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</si>
  <si>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</si>
  <si>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</si>
  <si>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</si>
  <si>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</si>
  <si>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</si>
  <si>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</si>
  <si>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</si>
  <si>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</si>
  <si>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</si>
  <si>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Каверина С.Г.</t>
  </si>
  <si>
    <t>Директор</t>
  </si>
  <si>
    <t>МОУ СОШ №7 УКМО</t>
  </si>
  <si>
    <t>гор блюдо</t>
  </si>
  <si>
    <t>Каша рисовая молочная</t>
  </si>
  <si>
    <t>Кофейный напиток на цельном молоке</t>
  </si>
  <si>
    <t>Бутерброд с маслом , сыром</t>
  </si>
  <si>
    <t>Рассольник ленинградский с мясом, сметаной</t>
  </si>
  <si>
    <t>Гуляш из говядины</t>
  </si>
  <si>
    <t>Макароны отварные</t>
  </si>
  <si>
    <t>йогурт</t>
  </si>
  <si>
    <t>пром</t>
  </si>
  <si>
    <t>чай  с сахаром</t>
  </si>
  <si>
    <t>хлеб  пшеничный</t>
  </si>
  <si>
    <t>царская   ватрушка  с   соусом сметанным</t>
  </si>
  <si>
    <t>366/596</t>
  </si>
  <si>
    <t>чай    с сахаром</t>
  </si>
  <si>
    <t xml:space="preserve">   суп   картофельный  с  клецками с мясом</t>
  </si>
  <si>
    <t xml:space="preserve">  птица  отварная  с  соусом</t>
  </si>
  <si>
    <t>487/468</t>
  </si>
  <si>
    <t>каша  гречневая  рассыпчатая</t>
  </si>
  <si>
    <t>компот   из  сухофруктов</t>
  </si>
  <si>
    <t>хлеб  белый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</si>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</sst>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K42" sqref="K4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3</v>
      </c>
      <c r="B6" s="21">
        <v>1</v>
      </c>
      <c r="C6" s="22" t="s">
        <v>20</v>
      </c>
      <c r="D6" s="5" t="s">
        <v>26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 t="s">
        <v>42</v>
      </c>
      <c r="E7" s="42" t="s">
        <v>43</v>
      </c>
      <c r="F7" s="43">
        <v>200</v>
      </c>
      <c r="G7" s="43">
        <v>5.3</v>
      </c>
      <c r="H7" s="43">
        <v>7.2</v>
      </c>
      <c r="I7" s="43">
        <v>33.1</v>
      </c>
      <c r="J7" s="43">
        <v>219</v>
      </c>
      <c r="K7" s="44">
        <v>311</v>
      </c>
      <c r="L7" s="43">
        <v>25.92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1.8</v>
      </c>
      <c r="H8" s="43">
        <v>1.6</v>
      </c>
      <c r="I8" s="43">
        <v>24</v>
      </c>
      <c r="J8" s="43">
        <v>118.8</v>
      </c>
      <c r="K8" s="44">
        <v>692</v>
      </c>
      <c r="L8" s="43">
        <v>7.08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3.1</v>
      </c>
      <c r="H9" s="43">
        <v>8</v>
      </c>
      <c r="I9" s="43">
        <v>25.5</v>
      </c>
      <c r="J9" s="43">
        <v>129</v>
      </c>
      <c r="K9" s="44">
        <v>3</v>
      </c>
      <c r="L9" s="43">
        <v>25.35</v>
      </c>
    </row>
    <row r="10" spans="1:12" ht="15" x14ac:dyDescent="0.25">
      <c r="A10" s="23"/>
      <c r="B10" s="15"/>
      <c r="C10" s="11"/>
      <c r="D10" s="7" t="s">
        <v>23</v>
      </c>
      <c r="E10" s="42" t="s">
        <v>23</v>
      </c>
      <c r="F10" s="43">
        <v>20</v>
      </c>
      <c r="G10" s="43">
        <v>1.6</v>
      </c>
      <c r="H10" s="43">
        <v>0.2</v>
      </c>
      <c r="I10" s="43">
        <v>10.5</v>
      </c>
      <c r="J10" s="43">
        <v>47</v>
      </c>
      <c r="K10" s="44" t="s">
        <v>50</v>
      </c>
      <c r="L10" s="43">
        <v>2.04</v>
      </c>
    </row>
    <row r="11" spans="1:12" ht="15" x14ac:dyDescent="0.25">
      <c r="A11" s="23"/>
      <c r="B11" s="15"/>
      <c r="C11" s="11"/>
      <c r="D11" s="6" t="s">
        <v>49</v>
      </c>
      <c r="E11" s="42" t="s">
        <v>49</v>
      </c>
      <c r="F11" s="43">
        <v>95</v>
      </c>
      <c r="G11" s="43">
        <v>2.7</v>
      </c>
      <c r="H11" s="43">
        <v>2.4</v>
      </c>
      <c r="I11" s="43">
        <v>14</v>
      </c>
      <c r="J11" s="43">
        <v>88.4</v>
      </c>
      <c r="K11" s="44" t="s">
        <v>50</v>
      </c>
      <c r="L11" s="43">
        <v>35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 t="shared" ref="F13:L13" si="0">SUM(F6:F12)</f>
        <v>555</v>
      </c>
      <c r="G13" s="19">
        <f t="shared" si="0"/>
        <v>14.5</v>
      </c>
      <c r="H13" s="19">
        <f t="shared" si="0"/>
        <v>19.399999999999999</v>
      </c>
      <c r="I13" s="19">
        <f t="shared" si="0"/>
        <v>107.1</v>
      </c>
      <c r="J13" s="19">
        <f t="shared" si="0"/>
        <v>602.19999999999993</v>
      </c>
      <c r="K13" s="25">
        <f t="shared" si="0"/>
        <v>1006</v>
      </c>
      <c r="L13" s="19">
        <f t="shared" si="0"/>
        <v>95.39</v>
      </c>
    </row>
    <row r="14" spans="1:12" ht="15" x14ac:dyDescent="0.25">
      <c r="A14" s="26">
        <v>3</v>
      </c>
      <c r="B14" s="13"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4.8</v>
      </c>
      <c r="H15" s="43">
        <v>4.5999999999999996</v>
      </c>
      <c r="I15" s="43">
        <v>14</v>
      </c>
      <c r="J15" s="43">
        <v>122.5</v>
      </c>
      <c r="K15" s="44">
        <v>132</v>
      </c>
      <c r="L15" s="43">
        <v>37.79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13.7</v>
      </c>
      <c r="H16" s="43">
        <v>9</v>
      </c>
      <c r="I16" s="43">
        <v>5.0999999999999996</v>
      </c>
      <c r="J16" s="43">
        <v>145.30000000000001</v>
      </c>
      <c r="K16" s="44">
        <v>437</v>
      </c>
      <c r="L16" s="43">
        <v>65.86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5.6</v>
      </c>
      <c r="H17" s="43">
        <v>3.8</v>
      </c>
      <c r="I17" s="43">
        <v>36</v>
      </c>
      <c r="J17" s="43">
        <v>205.1</v>
      </c>
      <c r="K17" s="44">
        <v>516</v>
      </c>
      <c r="L17" s="43">
        <v>9.86</v>
      </c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</v>
      </c>
      <c r="H18" s="43">
        <v>0</v>
      </c>
      <c r="I18" s="43">
        <v>15</v>
      </c>
      <c r="J18" s="43">
        <v>60</v>
      </c>
      <c r="K18" s="44">
        <v>685</v>
      </c>
      <c r="L18" s="43">
        <v>2.09</v>
      </c>
    </row>
    <row r="19" spans="1:12" ht="15" x14ac:dyDescent="0.25">
      <c r="A19" s="23"/>
      <c r="B19" s="15"/>
      <c r="C19" s="11"/>
      <c r="D19" s="7" t="s">
        <v>31</v>
      </c>
      <c r="E19" s="42" t="s">
        <v>52</v>
      </c>
      <c r="F19" s="43">
        <v>20</v>
      </c>
      <c r="G19" s="43">
        <v>1.6</v>
      </c>
      <c r="H19" s="43">
        <v>0.2</v>
      </c>
      <c r="I19" s="43">
        <v>10.5</v>
      </c>
      <c r="J19" s="43">
        <v>47</v>
      </c>
      <c r="K19" s="44" t="s">
        <v>50</v>
      </c>
      <c r="L19" s="43">
        <v>2.04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660</v>
      </c>
      <c r="G23" s="19">
        <f t="shared" ref="G23:J23" si="1">SUM(G14:G22)</f>
        <v>25.700000000000003</v>
      </c>
      <c r="H23" s="19">
        <f t="shared" si="1"/>
        <v>17.599999999999998</v>
      </c>
      <c r="I23" s="19">
        <f t="shared" si="1"/>
        <v>80.599999999999994</v>
      </c>
      <c r="J23" s="19">
        <f t="shared" si="1"/>
        <v>579.9</v>
      </c>
      <c r="K23" s="25"/>
      <c r="L23" s="19">
        <f t="shared" ref="L23" si="2">SUM(L14:L22)</f>
        <v>117.64000000000001</v>
      </c>
    </row>
    <row r="24" spans="1:12" ht="15" x14ac:dyDescent="0.2">
      <c r="A24" s="29">
        <f>A6</f>
        <v>3</v>
      </c>
      <c r="B24" s="30">
        <f>B6</f>
        <v>1</v>
      </c>
      <c r="C24" s="54" t="s">
        <v>4</v>
      </c>
      <c r="D24" s="55"/>
      <c r="E24" s="31"/>
      <c r="F24" s="32">
        <f>F13+F23</f>
        <v>1215</v>
      </c>
      <c r="G24" s="32">
        <f t="shared" ref="G24:J24" si="3">G13+G23</f>
        <v>40.200000000000003</v>
      </c>
      <c r="H24" s="32">
        <f t="shared" si="3"/>
        <v>37</v>
      </c>
      <c r="I24" s="32">
        <f t="shared" si="3"/>
        <v>187.7</v>
      </c>
      <c r="J24" s="32">
        <f t="shared" si="3"/>
        <v>1182.0999999999999</v>
      </c>
      <c r="K24" s="32"/>
      <c r="L24" s="32">
        <f t="shared" ref="L24" si="4">L13+L23</f>
        <v>213.03000000000003</v>
      </c>
    </row>
    <row r="25" spans="1:12" ht="15" x14ac:dyDescent="0.25">
      <c r="A25" s="14">
        <v>3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150</v>
      </c>
      <c r="G25" s="40">
        <v>17</v>
      </c>
      <c r="H25" s="40">
        <v>9</v>
      </c>
      <c r="I25" s="40">
        <v>28</v>
      </c>
      <c r="J25" s="40">
        <v>342.9</v>
      </c>
      <c r="K25" s="41" t="s">
        <v>54</v>
      </c>
      <c r="L25" s="40">
        <v>79.81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685</v>
      </c>
      <c r="L27" s="43">
        <v>2.09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62</v>
      </c>
      <c r="F29" s="43">
        <v>100</v>
      </c>
      <c r="G29" s="43">
        <v>0.9</v>
      </c>
      <c r="H29" s="43">
        <v>0</v>
      </c>
      <c r="I29" s="43">
        <v>8.1</v>
      </c>
      <c r="J29" s="43">
        <v>43</v>
      </c>
      <c r="K29" s="44" t="s">
        <v>50</v>
      </c>
      <c r="L29" s="43">
        <v>27.5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/>
      <c r="G32" s="19">
        <f t="shared" ref="G32" si="5">SUM(G25:G31)</f>
        <v>17.899999999999999</v>
      </c>
      <c r="H32" s="19">
        <f t="shared" ref="H32" si="6">SUM(H25:H31)</f>
        <v>9</v>
      </c>
      <c r="I32" s="19">
        <f t="shared" ref="I32" si="7">SUM(I25:I31)</f>
        <v>51.1</v>
      </c>
      <c r="J32" s="19">
        <f t="shared" ref="J32:L32" si="8">SUM(J25:J31)</f>
        <v>445.9</v>
      </c>
      <c r="K32" s="25"/>
      <c r="L32" s="19">
        <f t="shared" si="8"/>
        <v>109.4</v>
      </c>
    </row>
    <row r="33" spans="1:12" ht="15" x14ac:dyDescent="0.25">
      <c r="A33" s="13">
        <v>3</v>
      </c>
      <c r="B33" s="13"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6.7</v>
      </c>
      <c r="H34" s="43">
        <v>5.5</v>
      </c>
      <c r="I34" s="43">
        <v>19.100000000000001</v>
      </c>
      <c r="J34" s="43">
        <v>140</v>
      </c>
      <c r="K34" s="44">
        <v>160</v>
      </c>
      <c r="L34" s="43">
        <v>19.05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140</v>
      </c>
      <c r="G35" s="43">
        <v>11.5</v>
      </c>
      <c r="H35" s="43">
        <v>18.8</v>
      </c>
      <c r="I35" s="43">
        <v>1.4</v>
      </c>
      <c r="J35" s="43">
        <v>252.3</v>
      </c>
      <c r="K35" s="44" t="s">
        <v>58</v>
      </c>
      <c r="L35" s="43">
        <v>40.58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4.8</v>
      </c>
      <c r="H36" s="43">
        <v>5</v>
      </c>
      <c r="I36" s="43">
        <v>21.5</v>
      </c>
      <c r="J36" s="43">
        <v>150</v>
      </c>
      <c r="K36" s="44">
        <v>297</v>
      </c>
      <c r="L36" s="43">
        <v>11.02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</v>
      </c>
      <c r="H37" s="43">
        <v>0</v>
      </c>
      <c r="I37" s="43">
        <v>29</v>
      </c>
      <c r="J37" s="43">
        <v>105</v>
      </c>
      <c r="K37" s="44">
        <v>639</v>
      </c>
      <c r="L37" s="43">
        <v>4.17</v>
      </c>
    </row>
    <row r="38" spans="1:12" ht="15" x14ac:dyDescent="0.25">
      <c r="A38" s="14"/>
      <c r="B38" s="15"/>
      <c r="C38" s="11"/>
      <c r="D38" s="7" t="s">
        <v>31</v>
      </c>
      <c r="E38" s="42" t="s">
        <v>61</v>
      </c>
      <c r="F38" s="43">
        <v>40</v>
      </c>
      <c r="G38" s="43">
        <v>3.2</v>
      </c>
      <c r="H38" s="43">
        <v>0.4</v>
      </c>
      <c r="I38" s="43">
        <v>21</v>
      </c>
      <c r="J38" s="43">
        <v>94</v>
      </c>
      <c r="K38" s="44" t="s">
        <v>50</v>
      </c>
      <c r="L38" s="43">
        <v>4.08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24</v>
      </c>
      <c r="E40" s="42" t="s">
        <v>62</v>
      </c>
      <c r="F40" s="43">
        <v>100</v>
      </c>
      <c r="G40" s="43">
        <v>0.9</v>
      </c>
      <c r="H40" s="43">
        <v>0</v>
      </c>
      <c r="I40" s="43">
        <v>8.1</v>
      </c>
      <c r="J40" s="43">
        <v>43</v>
      </c>
      <c r="K40" s="44" t="s">
        <v>50</v>
      </c>
      <c r="L40" s="43">
        <v>27.5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9">SUM(G33:G41)</f>
        <v>27.099999999999998</v>
      </c>
      <c r="H42" s="19">
        <f t="shared" ref="H42" si="10">SUM(H33:H41)</f>
        <v>29.7</v>
      </c>
      <c r="I42" s="19">
        <f t="shared" ref="I42" si="11">SUM(I33:I41)</f>
        <v>100.1</v>
      </c>
      <c r="J42" s="19">
        <f t="shared" ref="J42:L42" si="12">SUM(J33:J41)</f>
        <v>784.3</v>
      </c>
      <c r="K42" s="25"/>
      <c r="L42" s="19">
        <f t="shared" si="12"/>
        <v>106.39999999999999</v>
      </c>
    </row>
    <row r="43" spans="1:12" ht="15.75" customHeight="1" x14ac:dyDescent="0.2">
      <c r="A43" s="33">
        <f>A25</f>
        <v>3</v>
      </c>
      <c r="B43" s="33">
        <f>B25</f>
        <v>2</v>
      </c>
      <c r="C43" s="54" t="s">
        <v>4</v>
      </c>
      <c r="D43" s="55"/>
      <c r="E43" s="31"/>
      <c r="F43" s="32">
        <f>F32+F42</f>
        <v>830</v>
      </c>
      <c r="G43" s="32">
        <f t="shared" ref="G43" si="13">G32+G42</f>
        <v>45</v>
      </c>
      <c r="H43" s="32">
        <f t="shared" ref="H43" si="14">H32+H42</f>
        <v>38.700000000000003</v>
      </c>
      <c r="I43" s="32">
        <f t="shared" ref="I43" si="15">I32+I42</f>
        <v>151.19999999999999</v>
      </c>
      <c r="J43" s="32">
        <f t="shared" ref="J43:L43" si="16">J32+J42</f>
        <v>1230.1999999999998</v>
      </c>
      <c r="K43" s="32"/>
      <c r="L43" s="32">
        <f t="shared" si="16"/>
        <v>215.8</v>
      </c>
    </row>
    <row r="44" spans="1:12" ht="15" x14ac:dyDescent="0.25">
      <c r="A44" s="20">
        <v>2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v>2</v>
      </c>
      <c r="B52" s="13"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2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5">G51+G61</f>
        <v>0</v>
      </c>
      <c r="H62" s="32">
        <f t="shared" ref="H62" si="26">H51+H61</f>
        <v>0</v>
      </c>
      <c r="I62" s="32">
        <f t="shared" ref="I62" si="27">I51+I61</f>
        <v>0</v>
      </c>
      <c r="J62" s="32">
        <f t="shared" ref="J62:L62" si="28">J51+J61</f>
        <v>0</v>
      </c>
      <c r="K62" s="32"/>
      <c r="L62" s="32">
        <f t="shared" si="28"/>
        <v>0</v>
      </c>
    </row>
    <row r="63" spans="1:12" ht="15" x14ac:dyDescent="0.25">
      <c r="A63" s="20">
        <v>2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v>2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">
      <c r="A81" s="29">
        <f>A63</f>
        <v>2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7">G70+G80</f>
        <v>0</v>
      </c>
      <c r="H81" s="32">
        <f t="shared" ref="H81" si="38">H70+H80</f>
        <v>0</v>
      </c>
      <c r="I81" s="32">
        <f t="shared" ref="I81" si="39">I70+I80</f>
        <v>0</v>
      </c>
      <c r="J81" s="32">
        <f t="shared" ref="J81:L81" si="40">J70+J80</f>
        <v>0</v>
      </c>
      <c r="K81" s="32"/>
      <c r="L81" s="32">
        <f t="shared" si="40"/>
        <v>0</v>
      </c>
    </row>
    <row r="82" spans="1:12" ht="15" x14ac:dyDescent="0.25">
      <c r="A82" s="20">
        <v>2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2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2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49">G89+G99</f>
        <v>0</v>
      </c>
      <c r="H100" s="32">
        <f t="shared" ref="H100" si="50">H89+H99</f>
        <v>0</v>
      </c>
      <c r="I100" s="32">
        <f t="shared" ref="I100" si="51">I89+I99</f>
        <v>0</v>
      </c>
      <c r="J100" s="32">
        <f t="shared" ref="J100:L100" si="52">J89+J99</f>
        <v>0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 x14ac:dyDescent="0.25">
      <c r="A109" s="26">
        <v>2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x14ac:dyDescent="0.2">
      <c r="A119" s="29">
        <v>2</v>
      </c>
      <c r="B119" s="30">
        <f>B101</f>
        <v>6</v>
      </c>
      <c r="C119" s="54" t="s">
        <v>4</v>
      </c>
      <c r="D119" s="55"/>
      <c r="E119" s="31"/>
      <c r="F119" s="32">
        <f>F108+F118</f>
        <v>0</v>
      </c>
      <c r="G119" s="32">
        <f t="shared" ref="G119" si="57">G108+G118</f>
        <v>0</v>
      </c>
      <c r="H119" s="32">
        <f t="shared" ref="H119" si="58">H108+H118</f>
        <v>0</v>
      </c>
      <c r="I119" s="32">
        <f t="shared" ref="I119" si="59">I108+I118</f>
        <v>0</v>
      </c>
      <c r="J119" s="32">
        <f t="shared" ref="J119:L119" si="60">J108+J118</f>
        <v>0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7</v>
      </c>
      <c r="C138" s="54" t="s">
        <v>4</v>
      </c>
      <c r="D138" s="55"/>
      <c r="E138" s="31"/>
      <c r="F138" s="32">
        <f>F127+F137</f>
        <v>0</v>
      </c>
      <c r="G138" s="32">
        <f t="shared" ref="G138" si="65">G127+G137</f>
        <v>0</v>
      </c>
      <c r="H138" s="32">
        <f t="shared" ref="H138" si="66">H127+H137</f>
        <v>0</v>
      </c>
      <c r="I138" s="32">
        <f t="shared" ref="I138" si="67">I127+I137</f>
        <v>0</v>
      </c>
      <c r="J138" s="32">
        <f t="shared" ref="J138:L138" si="68">J127+J137</f>
        <v>0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8</v>
      </c>
      <c r="C157" s="54" t="s">
        <v>4</v>
      </c>
      <c r="D157" s="55"/>
      <c r="E157" s="31"/>
      <c r="F157" s="32">
        <f>F146+F156</f>
        <v>0</v>
      </c>
      <c r="G157" s="32">
        <f t="shared" ref="G157" si="73">G146+G156</f>
        <v>0</v>
      </c>
      <c r="H157" s="32">
        <f t="shared" ref="H157" si="74">H146+H156</f>
        <v>0</v>
      </c>
      <c r="I157" s="32">
        <f t="shared" ref="I157" si="75">I146+I156</f>
        <v>0</v>
      </c>
      <c r="J157" s="32">
        <f t="shared" ref="J157:L157" si="76">J146+J156</f>
        <v>0</v>
      </c>
      <c r="K157" s="32"/>
      <c r="L157" s="32">
        <f t="shared" si="76"/>
        <v>0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9</v>
      </c>
      <c r="C176" s="54" t="s">
        <v>4</v>
      </c>
      <c r="D176" s="55"/>
      <c r="E176" s="31"/>
      <c r="F176" s="32">
        <f>F165+F175</f>
        <v>0</v>
      </c>
      <c r="G176" s="32">
        <f t="shared" ref="G176" si="81">G165+G175</f>
        <v>0</v>
      </c>
      <c r="H176" s="32">
        <f t="shared" ref="H176" si="82">H165+H175</f>
        <v>0</v>
      </c>
      <c r="I176" s="32">
        <f t="shared" ref="I176" si="83">I165+I175</f>
        <v>0</v>
      </c>
      <c r="J176" s="32">
        <f t="shared" ref="J176:L176" si="84">J165+J175</f>
        <v>0</v>
      </c>
      <c r="K176" s="32"/>
      <c r="L176" s="32">
        <f t="shared" si="84"/>
        <v>0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10</v>
      </c>
      <c r="C195" s="54" t="s">
        <v>4</v>
      </c>
      <c r="D195" s="55"/>
      <c r="E195" s="31"/>
      <c r="F195" s="32">
        <f>F184+F194</f>
        <v>0</v>
      </c>
      <c r="G195" s="32">
        <f t="shared" ref="G195" si="89">G184+G194</f>
        <v>0</v>
      </c>
      <c r="H195" s="32">
        <f t="shared" ref="H195" si="90">H184+H194</f>
        <v>0</v>
      </c>
      <c r="I195" s="32">
        <f t="shared" ref="I195" si="91">I184+I194</f>
        <v>0</v>
      </c>
      <c r="J195" s="32">
        <f t="shared" ref="J195:L195" si="92">J184+J194</f>
        <v>0</v>
      </c>
      <c r="K195" s="32"/>
      <c r="L195" s="32">
        <f t="shared" si="92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1022.5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42.6</v>
      </c>
      <c r="H196" s="34">
        <f t="shared" si="93"/>
        <v>37.85</v>
      </c>
      <c r="I196" s="34">
        <f t="shared" si="93"/>
        <v>169.45</v>
      </c>
      <c r="J196" s="34">
        <f t="shared" si="93"/>
        <v>1206.1499999999999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214.41500000000002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Nat112</cp:lastModifiedBy>
  <dcterms:created xsi:type="dcterms:W3CDTF">2022-05-16T14:23:56Z</dcterms:created>
  <dcterms:modified xsi:type="dcterms:W3CDTF">2025-01-13T06:53:02Z</dcterms:modified>
</cp:coreProperties>
</file>